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7665" yWindow="45" windowWidth="7605" windowHeight="8640" tabRatio="689" activeTab="1"/>
  </bookViews>
  <sheets>
    <sheet name="ТИТУЛЬНИЙ" sheetId="31" r:id="rId1"/>
    <sheet name="1" sheetId="23" r:id="rId2"/>
    <sheet name="2" sheetId="22" r:id="rId3"/>
    <sheet name="3" sheetId="35" r:id="rId4"/>
    <sheet name="4_А" sheetId="32" r:id="rId5"/>
    <sheet name="4_Б" sheetId="9" r:id="rId6"/>
    <sheet name="5" sheetId="13" r:id="rId7"/>
    <sheet name="6" sheetId="14" r:id="rId8"/>
    <sheet name="Зміст" sheetId="26" state="hidden" r:id="rId9"/>
    <sheet name="Звіт по місцевим судам" sheetId="28" state="hidden" r:id="rId10"/>
    <sheet name="Титульний_ДСА" sheetId="36" r:id="rId11"/>
  </sheets>
  <definedNames>
    <definedName name="_xlnm.Print_Titles" localSheetId="3">'3'!$2:$4</definedName>
    <definedName name="_xlnm.Print_Area" localSheetId="7">'6'!$A$1:$K$24</definedName>
    <definedName name="_xlnm.Print_Area" localSheetId="10">Титульний_ДСА!$B$1:$H$38</definedName>
  </definedNames>
  <calcPr calcId="124519" fullCalcOnLoad="1"/>
</workbook>
</file>

<file path=xl/calcChain.xml><?xml version="1.0" encoding="utf-8"?>
<calcChain xmlns="http://schemas.openxmlformats.org/spreadsheetml/2006/main">
  <c r="T14" i="23"/>
  <c r="S14"/>
  <c r="P14"/>
  <c r="J96" i="35"/>
  <c r="I96"/>
  <c r="D17" i="14"/>
  <c r="D5" i="13"/>
  <c r="E5"/>
  <c r="F5"/>
  <c r="G5"/>
  <c r="H5"/>
  <c r="I5"/>
  <c r="J5"/>
  <c r="K5"/>
  <c r="L5"/>
  <c r="C5"/>
  <c r="F8" i="32"/>
  <c r="G8"/>
  <c r="H8"/>
  <c r="I8"/>
  <c r="J8"/>
  <c r="K8"/>
  <c r="L8"/>
  <c r="M8"/>
  <c r="N8"/>
  <c r="O8"/>
  <c r="P8"/>
  <c r="E8"/>
  <c r="G96" i="35"/>
  <c r="H96"/>
  <c r="F96"/>
</calcChain>
</file>

<file path=xl/sharedStrings.xml><?xml version="1.0" encoding="utf-8"?>
<sst xmlns="http://schemas.openxmlformats.org/spreadsheetml/2006/main" count="439" uniqueCount="365">
  <si>
    <t xml:space="preserve">ВСЬОГО </t>
  </si>
  <si>
    <t>прокурорів</t>
  </si>
  <si>
    <t>А</t>
  </si>
  <si>
    <t>Б</t>
  </si>
  <si>
    <t>ВСЬОГО</t>
  </si>
  <si>
    <t>Всього</t>
  </si>
  <si>
    <t>інші</t>
  </si>
  <si>
    <t>Таблиця А. Загальна характеристика справ, закінчених провадженням</t>
  </si>
  <si>
    <t>інших</t>
  </si>
  <si>
    <t>органів державної податкової служби</t>
  </si>
  <si>
    <t>боржників</t>
  </si>
  <si>
    <t>№ рядка</t>
  </si>
  <si>
    <t xml:space="preserve">Всього </t>
  </si>
  <si>
    <t>залізницею</t>
  </si>
  <si>
    <t>про банкрутство</t>
  </si>
  <si>
    <t>Кількість направлених окремих ухвал</t>
  </si>
  <si>
    <t>Кількість направлених повідомлень</t>
  </si>
  <si>
    <t>органам внутрішніх справ</t>
  </si>
  <si>
    <t>Розділ 1. Загальні показники господарського судочинства</t>
  </si>
  <si>
    <t>з них:</t>
  </si>
  <si>
    <t>у зв’язку з виконанням усіх зобов’язань перед кредиторами</t>
  </si>
  <si>
    <t>Кількість розглянутих справ, з яких оскаржувались дії ліквідкомісії (ліквідатора)</t>
  </si>
  <si>
    <t>у тому числі:</t>
  </si>
  <si>
    <t>Таблиця В. Штрафні санкції</t>
  </si>
  <si>
    <t>п.5 ст.83 ГПК</t>
  </si>
  <si>
    <t>банківської діяльності</t>
  </si>
  <si>
    <t>Кількість справ, закінчених провадженням</t>
  </si>
  <si>
    <t>залишено без розгляду</t>
  </si>
  <si>
    <t>із затвердженням мирової угоди</t>
  </si>
  <si>
    <t>з інших підстав</t>
  </si>
  <si>
    <t>із затвердженням звіту керуючого санацією</t>
  </si>
  <si>
    <t>1) кількість ліквідованих підприємств, у статутному фонді яких частка державної власності перевищує 25%</t>
  </si>
  <si>
    <t xml:space="preserve">2) кількість справ, закінчених провадженням після визнання мирової угоди недійсною </t>
  </si>
  <si>
    <t>ЗМІСТ</t>
  </si>
  <si>
    <t>із затвердженням звіту ліквідатора</t>
  </si>
  <si>
    <t>Довідка:</t>
  </si>
  <si>
    <t>припинено:</t>
  </si>
  <si>
    <t>СТАТИСТИЧНИЙ ЗВІТ</t>
  </si>
  <si>
    <t>органам прокуратури</t>
  </si>
  <si>
    <t>порушено за заявою</t>
  </si>
  <si>
    <t>№рядка</t>
  </si>
  <si>
    <t>у тому числі на підставі:</t>
  </si>
  <si>
    <t xml:space="preserve">Результати розгляду справ місцевими господарськими судами України……….......1 - 16 </t>
  </si>
  <si>
    <t>кредиторів</t>
  </si>
  <si>
    <t>із зупи-ненням прова-дження</t>
  </si>
  <si>
    <t>Результати розгляду справ місцевими                   господарськими судами України</t>
  </si>
  <si>
    <t xml:space="preserve">Результати перегляду рішень, ухвал та постанов в апеляційному порядку……..…17 - 21 </t>
  </si>
  <si>
    <t xml:space="preserve">Результати перегляду рішень, ухвал та постанов у касаційному порядку…………22 - 26 </t>
  </si>
  <si>
    <t>Зі спорів, пов’язаних із захистом права на об’єкт інтелектуальної власності</t>
  </si>
  <si>
    <t xml:space="preserve">Розділ 4. Результати розгляду справ про банкрутство </t>
  </si>
  <si>
    <t>Продовження розділу 4</t>
  </si>
  <si>
    <t>Розглянуто</t>
  </si>
  <si>
    <t>Залишок нерозглянутих заяв на початок звітного періоду</t>
  </si>
  <si>
    <t>Залишок нерозглянутих заяв на кінець звітного періоду</t>
  </si>
  <si>
    <t>Розділ 3. Розгляд справ за категоріями</t>
  </si>
  <si>
    <t>Позовні вимоги</t>
  </si>
  <si>
    <t>купівлі - продажу</t>
  </si>
  <si>
    <t>нерухомого майна</t>
  </si>
  <si>
    <t>лізингу</t>
  </si>
  <si>
    <t>підряду</t>
  </si>
  <si>
    <t>надання послуг</t>
  </si>
  <si>
    <t>кредитування</t>
  </si>
  <si>
    <t xml:space="preserve">у справах з корпоративних відносин  </t>
  </si>
  <si>
    <t>про результати розгляду судових справ</t>
  </si>
  <si>
    <t>(назва місцевого господарського суду)</t>
  </si>
  <si>
    <t>(І квартал, І півріччя, 9 місяців, рік)</t>
  </si>
  <si>
    <t>спільної діяльності</t>
  </si>
  <si>
    <t>зберігання</t>
  </si>
  <si>
    <t>банківських установ</t>
  </si>
  <si>
    <t>Кількість заяв кредиторів із грошовими  вимогами</t>
  </si>
  <si>
    <t>Загальна сума грошовими вимог, заявлена кредиторами, грн.</t>
  </si>
  <si>
    <t>Загальна сума грошовими вимог кредиторів, визнана судом, грн.</t>
  </si>
  <si>
    <t>Таблиця А. Судовий збір</t>
  </si>
  <si>
    <t>Таблиця Б. Судовий збір</t>
  </si>
  <si>
    <t>Укладення договорів (правочинів)</t>
  </si>
  <si>
    <t>Зміна договорів (правочинів)</t>
  </si>
  <si>
    <t>Розірвання договорів (правочинів)</t>
  </si>
  <si>
    <t>Визнання договорів (правочинів) недійсними</t>
  </si>
  <si>
    <t>усунення перешкод у користуванні майном</t>
  </si>
  <si>
    <t>у тому числі будівельного</t>
  </si>
  <si>
    <t xml:space="preserve">перевезення, транспортного експедирування </t>
  </si>
  <si>
    <t>пов’язані з правами на акції, частку у статутному капіталі</t>
  </si>
  <si>
    <t>пов’язані з діяльністю органів управління товариства</t>
  </si>
  <si>
    <t>авторського права (суміжних прав)</t>
  </si>
  <si>
    <t>п.4 ст.83 ГПК</t>
  </si>
  <si>
    <t>країн СНД</t>
  </si>
  <si>
    <t>за позовом прокурора</t>
  </si>
  <si>
    <t>за участю іноземних інвесторів</t>
  </si>
  <si>
    <t>Кількість ухвал, постанов місцевого суду (ст.106 ГПК)</t>
  </si>
  <si>
    <t>поставки товарів, робіт, послуг</t>
  </si>
  <si>
    <t>Кількість направлених інформацій</t>
  </si>
  <si>
    <t>керівникам підприємств</t>
  </si>
  <si>
    <t>керівникам державним установ і організацій</t>
  </si>
  <si>
    <t>органам місцевого самовря-дування</t>
  </si>
  <si>
    <t>іншим органам</t>
  </si>
  <si>
    <t>про укладення, зміну, розірвання договорів та визнання їх недійсними</t>
  </si>
  <si>
    <t>про виконання господарських договорів та з інших підстав</t>
  </si>
  <si>
    <t>1.А.</t>
  </si>
  <si>
    <t>1.Б.</t>
  </si>
  <si>
    <t>1.В.</t>
  </si>
  <si>
    <t>1.Г.</t>
  </si>
  <si>
    <t>1.Д.</t>
  </si>
  <si>
    <t>Спори, що виникають із земельних відносин</t>
  </si>
  <si>
    <t>понад строк, вста-новлений             ГПК</t>
  </si>
  <si>
    <t>купівля - продаж</t>
  </si>
  <si>
    <t>оренда</t>
  </si>
  <si>
    <t>відшкодування шкоди, збитків</t>
  </si>
  <si>
    <t>стягнення штрафних санкцій</t>
  </si>
  <si>
    <t>пов’язані із застосуванням законодавства про адміністративні правопорушення (неповага до суду)</t>
  </si>
  <si>
    <t>Штрафні санкції (неустойка, штраф, пеня)</t>
  </si>
  <si>
    <t>Інші спори</t>
  </si>
  <si>
    <t>Форма №1-МС</t>
  </si>
  <si>
    <t>ЗАТВЕРДЖЕНА</t>
  </si>
  <si>
    <t>Подається місцевими господарськими судами у Вищий господарський суд України до 5 числа місяця, наступного за звітним періодом</t>
  </si>
  <si>
    <t>у тому числі в справах про банкрутство</t>
  </si>
  <si>
    <t>Корпоративних відносин</t>
  </si>
  <si>
    <t xml:space="preserve">невиконання або неналежне виконання зобов’язань  </t>
  </si>
  <si>
    <t>оскарження рішень загальних зборів учасників товариств, органів управління</t>
  </si>
  <si>
    <t>заявлено до стягнення</t>
  </si>
  <si>
    <t>інші підстави</t>
  </si>
  <si>
    <t>Загальна сума судового збору, що присуджена до стягнення та сплачена заявниками, грн.</t>
  </si>
  <si>
    <t>Загальна сума судового збору, що повернуто або підлягає поверненню з державного бюджету, грн.</t>
  </si>
  <si>
    <t xml:space="preserve">                    (прізвище)</t>
  </si>
  <si>
    <t>Розділ 6. Справляння судового збору та стягнення штрафних санкцій в доход державного бюджету</t>
  </si>
  <si>
    <t>присуджено до стягнення</t>
  </si>
  <si>
    <t>задоволено повністю або частково</t>
  </si>
  <si>
    <t>при-пинених прова-дженням</t>
  </si>
  <si>
    <t>розглянуто скарги на дії ДВС</t>
  </si>
  <si>
    <t xml:space="preserve">порушених за заявою прокурорів </t>
  </si>
  <si>
    <t>Таблиця Б. Характеристика грошових   вимог кредиторів у справах про банкрутство, що закінчені провадженням</t>
  </si>
  <si>
    <t>інші договори</t>
  </si>
  <si>
    <t>Розділ 5. Реагування на порушення законності та недоліки в господарській діяльності</t>
  </si>
  <si>
    <t>суб’єктів підприємництва - юридичних осіб</t>
  </si>
  <si>
    <t xml:space="preserve">суб’єктів підприємництва - фізичних осіб </t>
  </si>
  <si>
    <t>Не прийнято до розгляду</t>
  </si>
  <si>
    <t>Залишок нероз-глянутих справ на початок звітного періоду</t>
  </si>
  <si>
    <t>Надійшло заяв, справ</t>
  </si>
  <si>
    <t>прийнято рішень</t>
  </si>
  <si>
    <t>Перебувало на розгляді</t>
  </si>
  <si>
    <t>Про банкрутство</t>
  </si>
  <si>
    <t>Результати розгляду:</t>
  </si>
  <si>
    <t>Надійшло заяв</t>
  </si>
  <si>
    <t>всього задоволено повністю або частково</t>
  </si>
  <si>
    <t>Невиконання або неналежне виконання зобов’язань</t>
  </si>
  <si>
    <t xml:space="preserve">оренди </t>
  </si>
  <si>
    <t xml:space="preserve">страхування </t>
  </si>
  <si>
    <t>доручення, комісії, управління майном</t>
  </si>
  <si>
    <t>зовнішньоекономічної діяльності</t>
  </si>
  <si>
    <t>у тому числі із залученням іноземних інвестицій</t>
  </si>
  <si>
    <t>повернення безпідставно набутого майна (коштів)</t>
  </si>
  <si>
    <t>Недоговірних зобов’язань</t>
  </si>
  <si>
    <t>Обігу цінних паперів</t>
  </si>
  <si>
    <t>внесення змін у реєстр акціонерів та оскарження дій реєстратора</t>
  </si>
  <si>
    <t>визнання права власності на земельну ділянку</t>
  </si>
  <si>
    <t>усунення порушення прав власника</t>
  </si>
  <si>
    <t>Захисту права власності</t>
  </si>
  <si>
    <t>визнання незаконним  акта, що порушує право власності</t>
  </si>
  <si>
    <t>визнання права власності</t>
  </si>
  <si>
    <t>Захисту прав на об’єкти інтелектуальної власності</t>
  </si>
  <si>
    <t xml:space="preserve">визнання недійсними правоохоронних документів  </t>
  </si>
  <si>
    <t>прав на б’єкти промислової власності</t>
  </si>
  <si>
    <t>Застосування природоохоронного законодавства</t>
  </si>
  <si>
    <t>Справи про  банкрутство</t>
  </si>
  <si>
    <t>спонукання виконати або припинити певні дії</t>
  </si>
  <si>
    <t>Земельних відносин</t>
  </si>
  <si>
    <t>визнання незаконним акта, що порушує право власності на земельну ділянку</t>
  </si>
  <si>
    <t xml:space="preserve">Майнові спори з вимогами до боржника </t>
  </si>
  <si>
    <t>визнання недійсним правочинів (договорів), укладених боржником</t>
  </si>
  <si>
    <t>стягнення заробітної плати</t>
  </si>
  <si>
    <t xml:space="preserve">поновлення на роботі посадових та службових осіб боржника </t>
  </si>
  <si>
    <t>визнання недійсним рішень державних та інших органів</t>
  </si>
  <si>
    <t>грошові вимоги кредитора до боржника</t>
  </si>
  <si>
    <t>1.1.</t>
  </si>
  <si>
    <t>у тому числі енергоносіїв</t>
  </si>
  <si>
    <t>категорії господарських справ у спорах, що виникають з:</t>
  </si>
  <si>
    <t>1.1.1.</t>
  </si>
  <si>
    <t>1.1.1.1.</t>
  </si>
  <si>
    <t>1.1.2.</t>
  </si>
  <si>
    <t>1.1.2.1.</t>
  </si>
  <si>
    <t>1.2.</t>
  </si>
  <si>
    <t>1.2.1.</t>
  </si>
  <si>
    <t>у тому числі  комунального та державного майна</t>
  </si>
  <si>
    <t>1.3.</t>
  </si>
  <si>
    <t>1.4.</t>
  </si>
  <si>
    <t>1.4.1.</t>
  </si>
  <si>
    <t>1.5.</t>
  </si>
  <si>
    <t>1.6.</t>
  </si>
  <si>
    <t>1.6.1.</t>
  </si>
  <si>
    <t>у тому числі втрата, пошкодження, псування вантажу</t>
  </si>
  <si>
    <t>1.6.1.1.</t>
  </si>
  <si>
    <t>1.7.</t>
  </si>
  <si>
    <t>1.8.</t>
  </si>
  <si>
    <t>1.8.1.</t>
  </si>
  <si>
    <t>1.8.1.1.</t>
  </si>
  <si>
    <t>1.9.</t>
  </si>
  <si>
    <t>1.10.</t>
  </si>
  <si>
    <t>1.11.</t>
  </si>
  <si>
    <t>1.12.</t>
  </si>
  <si>
    <t>1.12.1.</t>
  </si>
  <si>
    <t>1.13.</t>
  </si>
  <si>
    <t>2.</t>
  </si>
  <si>
    <t>2.1.</t>
  </si>
  <si>
    <t>2.2.</t>
  </si>
  <si>
    <t>2.3.</t>
  </si>
  <si>
    <t>у тому числі векселів</t>
  </si>
  <si>
    <t>3.</t>
  </si>
  <si>
    <t>3.1.</t>
  </si>
  <si>
    <t>4.</t>
  </si>
  <si>
    <t>4.1.</t>
  </si>
  <si>
    <t>4.2.</t>
  </si>
  <si>
    <t>4.3.</t>
  </si>
  <si>
    <t>4.4.</t>
  </si>
  <si>
    <t>4.5.</t>
  </si>
  <si>
    <t>4.6.</t>
  </si>
  <si>
    <t>5.</t>
  </si>
  <si>
    <t>5.1.</t>
  </si>
  <si>
    <t>5.2.</t>
  </si>
  <si>
    <t>5.3.</t>
  </si>
  <si>
    <t>5.4.</t>
  </si>
  <si>
    <t>5.5.</t>
  </si>
  <si>
    <t>5.6.</t>
  </si>
  <si>
    <t>5.6.1.</t>
  </si>
  <si>
    <t>5.6.1.1.</t>
  </si>
  <si>
    <t>5.6.2.</t>
  </si>
  <si>
    <t>5.6.2.1.</t>
  </si>
  <si>
    <t>у тому числі зміна, розірвання та визнання недійсним договору купівлі - продажу</t>
  </si>
  <si>
    <t>у тому числі зміна, розірвання та визнання недійсним договору оренди</t>
  </si>
  <si>
    <t>Категорії справ у спорах</t>
  </si>
  <si>
    <t>6.</t>
  </si>
  <si>
    <t>6.1.</t>
  </si>
  <si>
    <t>6.2.</t>
  </si>
  <si>
    <t>у тому числі державної, комунальної</t>
  </si>
  <si>
    <t>6.2.1.</t>
  </si>
  <si>
    <t>витребування майна із чужого незаконного володіння</t>
  </si>
  <si>
    <t>6.3.</t>
  </si>
  <si>
    <t>6.4.</t>
  </si>
  <si>
    <t>7.</t>
  </si>
  <si>
    <t>7.1.</t>
  </si>
  <si>
    <t>захист виключних прав</t>
  </si>
  <si>
    <t>7.2.</t>
  </si>
  <si>
    <t>7.2.1.</t>
  </si>
  <si>
    <t>7.2.2.</t>
  </si>
  <si>
    <t>7.3.</t>
  </si>
  <si>
    <t>7.3.1.</t>
  </si>
  <si>
    <t>прав на об’єкти промислової власності</t>
  </si>
  <si>
    <t>7.3.2.</t>
  </si>
  <si>
    <t>8.</t>
  </si>
  <si>
    <t>Застосування антимонопольного законодавства</t>
  </si>
  <si>
    <t>9.</t>
  </si>
  <si>
    <t>9.1.</t>
  </si>
  <si>
    <t>10.</t>
  </si>
  <si>
    <t>11.</t>
  </si>
  <si>
    <t>проведення аукціону з продажу майна боржника</t>
  </si>
  <si>
    <t>діяльність арбітражного керуючого</t>
  </si>
  <si>
    <t>усунення керівника боржника</t>
  </si>
  <si>
    <t>затвердження або розірвання мирової угоди або визнання її недійсною</t>
  </si>
  <si>
    <t xml:space="preserve">скасування арештів майна, звільнення активів боржника </t>
  </si>
  <si>
    <t>визнання недійсними правочинів та спростування майнових дій боржника</t>
  </si>
  <si>
    <t>затвердження плану санації боржника до порушення справи про банкрутство</t>
  </si>
  <si>
    <t>скарга на дії чи бездіяльність органу ДВС</t>
  </si>
  <si>
    <t>скарги на рішення, дії чи бездіяльність державних та інших органів</t>
  </si>
  <si>
    <t>12.</t>
  </si>
  <si>
    <t>12.1.</t>
  </si>
  <si>
    <t>12.3.</t>
  </si>
  <si>
    <t>12.4.</t>
  </si>
  <si>
    <t>12.5.</t>
  </si>
  <si>
    <t>1.</t>
  </si>
  <si>
    <t>11.1.</t>
  </si>
  <si>
    <t>11.1.1.</t>
  </si>
  <si>
    <t>11.1.2.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</si>
  <si>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</si>
  <si>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</si>
  <si>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</si>
  <si>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</si>
  <si>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</si>
  <si>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</si>
  <si>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</si>
  <si>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</si>
  <si>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</si>
  <si>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</si>
  <si>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>11.12.</t>
  </si>
  <si>
    <t>12.2.</t>
  </si>
  <si>
    <t>11.1.3.</t>
  </si>
  <si>
    <t>11.1.4.</t>
  </si>
  <si>
    <t>11.1.5.</t>
  </si>
  <si>
    <t>у тому числі об’єктів приватизації</t>
  </si>
  <si>
    <t>у тому числі забезпечення виконання зобов’язань</t>
  </si>
  <si>
    <t>визнання недійсними господарських договорів, пов’язаних з реалізацією корпоративних прав</t>
  </si>
  <si>
    <t xml:space="preserve">укладення, зміна, розірвання договорів, пов’язаних з реалізацією </t>
  </si>
  <si>
    <t>сплата податків, зборів (обов’язкових платежів)</t>
  </si>
  <si>
    <t>з них суб’єктів підприємництва - фізичних осіб</t>
  </si>
  <si>
    <t>Спори, що виникають з інших недоговірних  відносин (не враховані в рядках 1 - 6)</t>
  </si>
  <si>
    <t>Майнові спори, що виникають при  виконанні господарських договорів та з інших підстав</t>
  </si>
  <si>
    <t>Спори між господарським товариством та його учасником, що виникають з корпоративних відносин</t>
  </si>
  <si>
    <t>про відшкодування шкоди</t>
  </si>
  <si>
    <t>визнання недійсними установчих документів, внесення змін до них</t>
  </si>
  <si>
    <t>у тому числі оскарження рішень Антимонопольного комітету або його територіальних органів</t>
  </si>
  <si>
    <t>РАЗОМ (сума рядків 1. - 11.)</t>
  </si>
  <si>
    <t>Укладення, зміни, розірвання, виконання договорів (правочинів) та визнанні їх недійсними, зокрема:</t>
  </si>
  <si>
    <t>зі справ, закінчених провадженням (з гр.9)</t>
  </si>
  <si>
    <t xml:space="preserve"> з ліквідацією державного підприємства (з гр.5)</t>
  </si>
  <si>
    <t>із задоволенням вимог заявників (з гр.11)</t>
  </si>
  <si>
    <t>Пенсійного фонду України та його відділеннями</t>
  </si>
  <si>
    <t>Залишок нероз-глянутих справ на кінець звітного періоду</t>
  </si>
  <si>
    <t>Спори, що виникають при укладенні, зміні, розірванні господарських договорів та визнанні їх недійсними</t>
  </si>
  <si>
    <t>Х</t>
  </si>
  <si>
    <t>1. Залишок нерозглянутих заяв на початок звітного періоду</t>
  </si>
  <si>
    <t>2. Залишок нерозглянутих заяв на кінець звітного періоду</t>
  </si>
  <si>
    <t>Відмовлено в прийнятті або передано за підсудністю</t>
  </si>
  <si>
    <t xml:space="preserve">Повернуто  </t>
  </si>
  <si>
    <t xml:space="preserve">Прийнято до розгляду </t>
  </si>
  <si>
    <t>в інтересах органів місцевого самоврядування</t>
  </si>
  <si>
    <t>в інтересах органів державної влади</t>
  </si>
  <si>
    <t>в інтересах державних підприємств</t>
  </si>
  <si>
    <t>за участю прокурора</t>
  </si>
  <si>
    <t>За заявою прокурорів            (у тому числі з рядка 8)</t>
  </si>
  <si>
    <t>Розділ 2. Розгляд заяв (скарг, клопотань) у справах позовного провадження та про банкрутство</t>
  </si>
  <si>
    <r>
      <t xml:space="preserve">Наказом Голови Вищого господарського суду України від </t>
    </r>
    <r>
      <rPr>
        <u/>
        <sz val="11"/>
        <color indexed="8"/>
        <rFont val="Times New Roman"/>
        <family val="1"/>
        <charset val="204"/>
      </rPr>
      <t>05.12.2012</t>
    </r>
    <r>
      <rPr>
        <sz val="11"/>
        <color indexed="8"/>
        <rFont val="Times New Roman"/>
        <family val="1"/>
      </rPr>
      <t xml:space="preserve"> № </t>
    </r>
    <r>
      <rPr>
        <u/>
        <sz val="11"/>
        <color indexed="8"/>
        <rFont val="Times New Roman"/>
        <family val="1"/>
        <charset val="204"/>
      </rPr>
      <t>59</t>
    </r>
    <r>
      <rPr>
        <sz val="11"/>
        <color indexed="8"/>
        <rFont val="Times New Roman"/>
        <family val="1"/>
      </rPr>
      <t xml:space="preserve"> </t>
    </r>
  </si>
  <si>
    <r>
      <t xml:space="preserve">із змінами і доповненнями, внесеними наказом Голови Вищого господарського суду України від </t>
    </r>
    <r>
      <rPr>
        <u/>
        <sz val="11"/>
        <rFont val="Times New Roman"/>
        <family val="1"/>
        <charset val="204"/>
      </rPr>
      <t>27.12.2013</t>
    </r>
    <r>
      <rPr>
        <sz val="11"/>
        <rFont val="Times New Roman"/>
        <family val="1"/>
        <charset val="204"/>
      </rPr>
      <t xml:space="preserve"> № </t>
    </r>
    <r>
      <rPr>
        <u/>
        <sz val="11"/>
        <rFont val="Times New Roman"/>
        <family val="1"/>
        <charset val="204"/>
      </rPr>
      <t>48</t>
    </r>
  </si>
  <si>
    <t>Звітність</t>
  </si>
  <si>
    <t>ЗВІТ СУДІВ ПЕРШОЇ ІНСТАНЦІЇ ПРО РОЗГЛЯД ГОСПОДАРСЬКИХ СПРАВ</t>
  </si>
  <si>
    <t>(період)</t>
  </si>
  <si>
    <t>Подають</t>
  </si>
  <si>
    <t>Терміни подання</t>
  </si>
  <si>
    <t>Форма № 1-МС</t>
  </si>
  <si>
    <t>місцеві господарські  суди – Державній судовій адміністрації України</t>
  </si>
  <si>
    <t xml:space="preserve">на 10-й день після звітного періоду </t>
  </si>
  <si>
    <t xml:space="preserve">періодичність (піврічна, річна) </t>
  </si>
  <si>
    <t>ЗАТВЕРДЖЕНО</t>
  </si>
  <si>
    <t xml:space="preserve">Державна судова адміністрація України – Державній службі статистики України </t>
  </si>
  <si>
    <t>на 40-й день після звітного періоду</t>
  </si>
  <si>
    <t>Наказ Державної судової адміністрації України</t>
  </si>
  <si>
    <t>від 20.06.2013 № 88</t>
  </si>
  <si>
    <t>за погодженням з Держстатом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</si>
  <si>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</si>
  <si>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</si>
  <si>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</si>
  <si>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</si>
  <si>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</si>
  <si>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X</t>
  </si>
  <si>
    <t>12.6.</t>
  </si>
  <si>
    <t>12.7.</t>
  </si>
  <si>
    <t>12.8.</t>
  </si>
  <si>
    <t>12.9.</t>
  </si>
  <si>
    <t>12.10.</t>
  </si>
  <si>
    <t>(прізвище)</t>
  </si>
  <si>
    <t xml:space="preserve">(підпис)                                      </t>
  </si>
  <si>
    <t xml:space="preserve"> Виконавець </t>
  </si>
  <si>
    <t>Присуджено до стягнення в доход державного бюджету, грн.</t>
  </si>
  <si>
    <t xml:space="preserve">(підпис)                        </t>
  </si>
  <si>
    <t>відшкодування збитків, завданих господарському товариству його посадовою особою</t>
  </si>
  <si>
    <t>4.7.</t>
  </si>
  <si>
    <t>Одержано відповідей на ухвали, повідомлення, інформації</t>
  </si>
  <si>
    <t>Кількість проце-суальних документів, розісланих з порушенням строку (ст.87 ГПК)</t>
  </si>
  <si>
    <t>Загальна кількість справ, з яких винесено постанови про визнання банкрутом у звітному періоді</t>
  </si>
  <si>
    <t>Переглянуто рішень, ухвал за новови-явленими обставинами (ст.112 ГПК)</t>
  </si>
  <si>
    <t>залишених без розгляду</t>
  </si>
  <si>
    <t>Господарський суд Житомирської області</t>
  </si>
  <si>
    <t>перше півріччя 2017 року</t>
  </si>
  <si>
    <t>3 липня 2017 року</t>
  </si>
  <si>
    <t>І півріччя 2017 року</t>
  </si>
  <si>
    <t>В.о. голови суду</t>
  </si>
  <si>
    <t>Н.Я.Терлецька-Байдюк</t>
  </si>
  <si>
    <t>В.А.Ремез</t>
  </si>
  <si>
    <t>тел. (0412) 481-642</t>
  </si>
</sst>
</file>

<file path=xl/styles.xml><?xml version="1.0" encoding="utf-8"?>
<styleSheet xmlns="http://schemas.openxmlformats.org/spreadsheetml/2006/main">
  <numFmts count="1">
    <numFmt numFmtId="178" formatCode="_-* #,##0.00&quot;р.&quot;_-;\-* #,##0.00&quot;р.&quot;_-;_-* &quot;-&quot;??&quot;р.&quot;_-;_-@_-"/>
  </numFmts>
  <fonts count="61">
    <font>
      <sz val="12"/>
      <name val="Times New Roman"/>
      <charset val="204"/>
    </font>
    <font>
      <sz val="12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 Cyr"/>
      <family val="1"/>
      <charset val="204"/>
    </font>
    <font>
      <sz val="10"/>
      <name val="Times New Roman"/>
      <family val="1"/>
    </font>
    <font>
      <sz val="12"/>
      <name val="Garamond"/>
      <family val="1"/>
      <charset val="204"/>
    </font>
    <font>
      <b/>
      <sz val="23"/>
      <name val="Garamond"/>
      <family val="1"/>
      <charset val="204"/>
    </font>
    <font>
      <b/>
      <sz val="18"/>
      <name val="Garamond"/>
      <family val="1"/>
      <charset val="204"/>
    </font>
    <font>
      <sz val="16"/>
      <name val="Garamond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"/>
      <family val="1"/>
    </font>
    <font>
      <b/>
      <sz val="14"/>
      <name val="Garamond"/>
      <family val="1"/>
      <charset val="204"/>
    </font>
    <font>
      <sz val="8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b/>
      <sz val="20"/>
      <name val="Garamond"/>
      <family val="1"/>
      <charset val="204"/>
    </font>
    <font>
      <b/>
      <i/>
      <sz val="12"/>
      <color indexed="8"/>
      <name val="Times New Roman"/>
      <family val="1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16"/>
      <name val="Times New Roman"/>
      <family val="1"/>
    </font>
    <font>
      <b/>
      <sz val="1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5"/>
      <name val="Garamond"/>
      <family val="1"/>
      <charset val="204"/>
    </font>
    <font>
      <b/>
      <sz val="14"/>
      <color indexed="8"/>
      <name val="Garamond"/>
      <family val="1"/>
      <charset val="204"/>
    </font>
    <font>
      <b/>
      <sz val="13"/>
      <color indexed="8"/>
      <name val="Times New Roman"/>
      <family val="1"/>
      <charset val="204"/>
    </font>
    <font>
      <sz val="12"/>
      <name val="Monotype Corsiva"/>
      <family val="4"/>
      <charset val="204"/>
    </font>
    <font>
      <sz val="11"/>
      <name val="Times New Roman Cyr"/>
      <charset val="204"/>
    </font>
    <font>
      <sz val="11"/>
      <color indexed="8"/>
      <name val="Times New Roman"/>
      <family val="1"/>
    </font>
    <font>
      <b/>
      <sz val="11"/>
      <name val="Garamond"/>
      <family val="1"/>
      <charset val="204"/>
    </font>
    <font>
      <b/>
      <sz val="12"/>
      <name val="Garamond"/>
      <family val="1"/>
      <charset val="204"/>
    </font>
    <font>
      <sz val="13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Monotype Corsiva"/>
      <family val="4"/>
      <charset val="204"/>
    </font>
    <font>
      <sz val="12"/>
      <name val="Times New Roman"/>
      <family val="1"/>
      <charset val="204"/>
    </font>
    <font>
      <sz val="13"/>
      <color indexed="8"/>
      <name val="Monotype Corsiva"/>
      <family val="4"/>
      <charset val="204"/>
    </font>
    <font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b/>
      <sz val="18"/>
      <color indexed="8"/>
      <name val="Garamond"/>
      <family val="1"/>
      <charset val="204"/>
    </font>
    <font>
      <u/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178" fontId="1" fillId="0" borderId="0" applyFont="0" applyFill="0" applyBorder="0" applyAlignment="0" applyProtection="0"/>
    <xf numFmtId="0" fontId="46" fillId="0" borderId="0"/>
    <xf numFmtId="0" fontId="46" fillId="0" borderId="0"/>
    <xf numFmtId="0" fontId="29" fillId="0" borderId="0"/>
    <xf numFmtId="0" fontId="53" fillId="0" borderId="0"/>
    <xf numFmtId="0" fontId="7" fillId="0" borderId="0"/>
    <xf numFmtId="0" fontId="46" fillId="0" borderId="0"/>
    <xf numFmtId="0" fontId="5" fillId="0" borderId="0"/>
    <xf numFmtId="0" fontId="2" fillId="0" borderId="0"/>
    <xf numFmtId="0" fontId="2" fillId="0" borderId="0"/>
  </cellStyleXfs>
  <cellXfs count="36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9" fontId="9" fillId="0" borderId="0" xfId="0" applyNumberFormat="1" applyFont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6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5" fillId="0" borderId="0" xfId="9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9" fillId="0" borderId="0" xfId="9" applyFont="1" applyBorder="1" applyAlignment="1">
      <alignment horizontal="left" vertical="center"/>
    </xf>
    <xf numFmtId="0" fontId="15" fillId="0" borderId="0" xfId="9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31" fillId="0" borderId="5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1" xfId="4" applyFont="1" applyFill="1" applyBorder="1" applyAlignment="1">
      <alignment horizontal="center" vertical="center" wrapText="1"/>
    </xf>
    <xf numFmtId="49" fontId="30" fillId="0" borderId="1" xfId="4" applyNumberFormat="1" applyFont="1" applyFill="1" applyBorder="1" applyAlignment="1">
      <alignment horizontal="center" vertical="center" wrapText="1"/>
    </xf>
    <xf numFmtId="49" fontId="28" fillId="0" borderId="1" xfId="4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9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Continuous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9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Border="1" applyAlignment="1" applyProtection="1">
      <alignment horizontal="right" vertical="center"/>
    </xf>
    <xf numFmtId="0" fontId="28" fillId="0" borderId="0" xfId="0" applyFont="1" applyAlignment="1">
      <alignment vertical="center"/>
    </xf>
    <xf numFmtId="0" fontId="39" fillId="0" borderId="0" xfId="8" applyFont="1" applyAlignment="1">
      <alignment vertical="center"/>
    </xf>
    <xf numFmtId="0" fontId="6" fillId="0" borderId="0" xfId="8" applyFont="1" applyAlignment="1">
      <alignment horizontal="center" vertical="center"/>
    </xf>
    <xf numFmtId="0" fontId="39" fillId="0" borderId="0" xfId="8" applyFont="1" applyBorder="1" applyAlignment="1">
      <alignment horizontal="left" vertical="center"/>
    </xf>
    <xf numFmtId="0" fontId="39" fillId="0" borderId="0" xfId="8" applyFont="1" applyAlignment="1">
      <alignment horizontal="center" vertical="center"/>
    </xf>
    <xf numFmtId="0" fontId="39" fillId="0" borderId="0" xfId="8" applyFont="1" applyAlignment="1">
      <alignment horizontal="centerContinuous" vertical="center"/>
    </xf>
    <xf numFmtId="0" fontId="39" fillId="0" borderId="0" xfId="8" applyFont="1" applyAlignment="1">
      <alignment horizontal="left" vertical="center"/>
    </xf>
    <xf numFmtId="0" fontId="6" fillId="0" borderId="0" xfId="8" applyFont="1" applyAlignment="1">
      <alignment horizontal="left" vertical="center"/>
    </xf>
    <xf numFmtId="0" fontId="28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0" fillId="0" borderId="1" xfId="9" applyNumberFormat="1" applyFont="1" applyFill="1" applyBorder="1" applyAlignment="1" applyProtection="1">
      <alignment horizontal="left" vertical="center" wrapText="1"/>
    </xf>
    <xf numFmtId="0" fontId="10" fillId="0" borderId="1" xfId="9" applyNumberFormat="1" applyFont="1" applyFill="1" applyBorder="1" applyAlignment="1" applyProtection="1">
      <alignment horizontal="left" vertical="center"/>
    </xf>
    <xf numFmtId="0" fontId="10" fillId="0" borderId="1" xfId="10" applyNumberFormat="1" applyFont="1" applyFill="1" applyBorder="1" applyAlignment="1" applyProtection="1">
      <alignment horizontal="left" vertical="center" wrapText="1"/>
    </xf>
    <xf numFmtId="0" fontId="45" fillId="0" borderId="1" xfId="0" applyFont="1" applyBorder="1" applyAlignment="1">
      <alignment horizontal="left" vertical="center" wrapText="1"/>
    </xf>
    <xf numFmtId="16" fontId="12" fillId="0" borderId="1" xfId="0" applyNumberFormat="1" applyFont="1" applyBorder="1" applyAlignment="1">
      <alignment horizontal="center" vertical="center" wrapText="1"/>
    </xf>
    <xf numFmtId="0" fontId="10" fillId="0" borderId="1" xfId="9" applyNumberFormat="1" applyFont="1" applyFill="1" applyBorder="1" applyAlignment="1" applyProtection="1">
      <alignment horizontal="center" vertical="center"/>
    </xf>
    <xf numFmtId="9" fontId="8" fillId="0" borderId="0" xfId="0" applyNumberFormat="1" applyFont="1" applyAlignment="1">
      <alignment vertical="center"/>
    </xf>
    <xf numFmtId="9" fontId="8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9" fontId="9" fillId="0" borderId="0" xfId="0" applyNumberFormat="1" applyFont="1" applyAlignment="1">
      <alignment vertical="center"/>
    </xf>
    <xf numFmtId="9" fontId="8" fillId="0" borderId="1" xfId="0" applyNumberFormat="1" applyFont="1" applyFill="1" applyBorder="1" applyAlignment="1">
      <alignment vertical="center" wrapText="1"/>
    </xf>
    <xf numFmtId="9" fontId="8" fillId="0" borderId="1" xfId="0" applyNumberFormat="1" applyFont="1" applyFill="1" applyBorder="1" applyAlignment="1">
      <alignment vertical="center"/>
    </xf>
    <xf numFmtId="9" fontId="8" fillId="0" borderId="0" xfId="0" applyNumberFormat="1" applyFont="1" applyFill="1" applyBorder="1" applyAlignment="1" applyProtection="1">
      <alignment horizontal="center" vertical="center" wrapText="1"/>
    </xf>
    <xf numFmtId="9" fontId="8" fillId="0" borderId="0" xfId="0" applyNumberFormat="1" applyFont="1" applyBorder="1" applyAlignment="1">
      <alignment vertical="center" wrapText="1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1" applyNumberFormat="1" applyFont="1" applyBorder="1" applyAlignment="1">
      <alignment horizontal="right" vertical="center"/>
    </xf>
    <xf numFmtId="1" fontId="8" fillId="0" borderId="0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1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0" fontId="48" fillId="0" borderId="1" xfId="0" applyNumberFormat="1" applyFont="1" applyFill="1" applyBorder="1" applyAlignment="1" applyProtection="1">
      <alignment horizontal="center" vertical="center" wrapText="1"/>
    </xf>
    <xf numFmtId="0" fontId="48" fillId="0" borderId="1" xfId="9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48" fillId="0" borderId="1" xfId="0" applyNumberFormat="1" applyFont="1" applyFill="1" applyBorder="1" applyAlignment="1" applyProtection="1">
      <alignment vertical="center" wrapText="1"/>
    </xf>
    <xf numFmtId="0" fontId="48" fillId="0" borderId="1" xfId="0" applyNumberFormat="1" applyFont="1" applyFill="1" applyBorder="1" applyAlignment="1" applyProtection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40" fillId="0" borderId="0" xfId="0" applyFont="1" applyBorder="1" applyAlignment="1">
      <alignment horizontal="right"/>
    </xf>
    <xf numFmtId="0" fontId="9" fillId="0" borderId="4" xfId="9" applyFont="1" applyBorder="1" applyAlignment="1">
      <alignment horizontal="right" vertical="center"/>
    </xf>
    <xf numFmtId="0" fontId="9" fillId="0" borderId="5" xfId="9" applyFont="1" applyBorder="1" applyAlignment="1">
      <alignment horizontal="right" vertical="center"/>
    </xf>
    <xf numFmtId="0" fontId="9" fillId="0" borderId="2" xfId="9" applyFont="1" applyBorder="1" applyAlignment="1">
      <alignment horizontal="right" vertical="center"/>
    </xf>
    <xf numFmtId="0" fontId="9" fillId="0" borderId="0" xfId="9" applyFont="1" applyBorder="1" applyAlignment="1">
      <alignment horizontal="right" vertical="center"/>
    </xf>
    <xf numFmtId="0" fontId="40" fillId="0" borderId="2" xfId="0" applyFont="1" applyBorder="1" applyAlignment="1">
      <alignment horizontal="right"/>
    </xf>
    <xf numFmtId="0" fontId="11" fillId="2" borderId="1" xfId="0" applyNumberFormat="1" applyFont="1" applyFill="1" applyBorder="1" applyAlignment="1" applyProtection="1">
      <alignment horizontal="left" vertical="center"/>
    </xf>
    <xf numFmtId="0" fontId="11" fillId="2" borderId="1" xfId="9" applyNumberFormat="1" applyFont="1" applyFill="1" applyBorder="1" applyAlignment="1" applyProtection="1">
      <alignment horizontal="center" vertical="center"/>
    </xf>
    <xf numFmtId="0" fontId="34" fillId="2" borderId="1" xfId="0" applyNumberFormat="1" applyFont="1" applyFill="1" applyBorder="1" applyAlignment="1" applyProtection="1">
      <alignment horizontal="left" vertical="center" wrapText="1"/>
    </xf>
    <xf numFmtId="3" fontId="34" fillId="2" borderId="1" xfId="9" applyNumberFormat="1" applyFont="1" applyFill="1" applyBorder="1" applyAlignment="1" applyProtection="1">
      <alignment horizontal="center" vertical="center" wrapText="1"/>
    </xf>
    <xf numFmtId="49" fontId="30" fillId="2" borderId="1" xfId="4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 applyProtection="1">
      <alignment vertical="center"/>
    </xf>
    <xf numFmtId="0" fontId="9" fillId="2" borderId="1" xfId="9" applyNumberFormat="1" applyFont="1" applyFill="1" applyBorder="1" applyAlignment="1" applyProtection="1">
      <alignment horizontal="center" vertical="center"/>
    </xf>
    <xf numFmtId="0" fontId="4" fillId="2" borderId="1" xfId="9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9" fillId="0" borderId="9" xfId="9" applyFont="1" applyBorder="1" applyAlignment="1">
      <alignment horizontal="right" vertical="center"/>
    </xf>
    <xf numFmtId="0" fontId="9" fillId="0" borderId="10" xfId="9" applyFont="1" applyBorder="1" applyAlignment="1">
      <alignment horizontal="right" vertical="center"/>
    </xf>
    <xf numFmtId="0" fontId="40" fillId="0" borderId="10" xfId="0" applyFont="1" applyBorder="1" applyAlignment="1">
      <alignment horizontal="right"/>
    </xf>
    <xf numFmtId="0" fontId="49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28" fillId="0" borderId="3" xfId="0" applyFont="1" applyBorder="1" applyAlignment="1">
      <alignment horizontal="right"/>
    </xf>
    <xf numFmtId="0" fontId="10" fillId="2" borderId="1" xfId="10" applyNumberFormat="1" applyFont="1" applyFill="1" applyBorder="1" applyAlignment="1" applyProtection="1">
      <alignment horizontal="left" vertical="center" wrapText="1"/>
    </xf>
    <xf numFmtId="0" fontId="43" fillId="2" borderId="1" xfId="9" applyNumberFormat="1" applyFont="1" applyFill="1" applyBorder="1" applyAlignment="1" applyProtection="1">
      <alignment horizontal="center" vertical="center"/>
    </xf>
    <xf numFmtId="0" fontId="53" fillId="0" borderId="0" xfId="2" applyFont="1"/>
    <xf numFmtId="0" fontId="54" fillId="0" borderId="0" xfId="2" applyNumberFormat="1" applyFont="1" applyFill="1" applyBorder="1" applyAlignment="1" applyProtection="1">
      <alignment horizontal="center"/>
    </xf>
    <xf numFmtId="0" fontId="46" fillId="0" borderId="0" xfId="2"/>
    <xf numFmtId="0" fontId="55" fillId="0" borderId="0" xfId="2" applyNumberFormat="1" applyFont="1" applyFill="1" applyBorder="1" applyAlignment="1" applyProtection="1"/>
    <xf numFmtId="0" fontId="53" fillId="0" borderId="11" xfId="2" applyNumberFormat="1" applyFont="1" applyFill="1" applyBorder="1" applyAlignment="1" applyProtection="1"/>
    <xf numFmtId="0" fontId="56" fillId="0" borderId="11" xfId="2" applyNumberFormat="1" applyFont="1" applyFill="1" applyBorder="1" applyAlignment="1" applyProtection="1">
      <alignment horizontal="center"/>
    </xf>
    <xf numFmtId="0" fontId="56" fillId="0" borderId="0" xfId="2" applyNumberFormat="1" applyFont="1" applyFill="1" applyBorder="1" applyAlignment="1" applyProtection="1">
      <alignment horizontal="center"/>
    </xf>
    <xf numFmtId="0" fontId="53" fillId="0" borderId="0" xfId="2" applyNumberFormat="1" applyFont="1" applyFill="1" applyBorder="1" applyAlignment="1" applyProtection="1"/>
    <xf numFmtId="0" fontId="53" fillId="0" borderId="12" xfId="2" applyNumberFormat="1" applyFont="1" applyFill="1" applyBorder="1" applyAlignment="1" applyProtection="1"/>
    <xf numFmtId="0" fontId="53" fillId="0" borderId="13" xfId="2" applyNumberFormat="1" applyFont="1" applyFill="1" applyBorder="1" applyAlignment="1" applyProtection="1"/>
    <xf numFmtId="0" fontId="54" fillId="0" borderId="1" xfId="2" applyNumberFormat="1" applyFont="1" applyFill="1" applyBorder="1" applyAlignment="1" applyProtection="1">
      <alignment horizontal="center"/>
    </xf>
    <xf numFmtId="0" fontId="53" fillId="0" borderId="14" xfId="2" applyNumberFormat="1" applyFont="1" applyFill="1" applyBorder="1" applyAlignment="1" applyProtection="1"/>
    <xf numFmtId="0" fontId="58" fillId="0" borderId="0" xfId="2" applyNumberFormat="1" applyFont="1" applyFill="1" applyBorder="1" applyAlignment="1" applyProtection="1">
      <alignment horizontal="center"/>
    </xf>
    <xf numFmtId="0" fontId="59" fillId="0" borderId="0" xfId="2" applyNumberFormat="1" applyFont="1" applyFill="1" applyBorder="1" applyAlignment="1" applyProtection="1">
      <alignment horizontal="center"/>
    </xf>
    <xf numFmtId="0" fontId="57" fillId="0" borderId="0" xfId="2" applyNumberFormat="1" applyFont="1" applyFill="1" applyBorder="1" applyAlignment="1" applyProtection="1">
      <alignment horizontal="left" wrapText="1"/>
    </xf>
    <xf numFmtId="0" fontId="59" fillId="0" borderId="0" xfId="2" applyNumberFormat="1" applyFont="1" applyFill="1" applyBorder="1" applyAlignment="1" applyProtection="1"/>
    <xf numFmtId="0" fontId="57" fillId="0" borderId="0" xfId="2" applyNumberFormat="1" applyFont="1" applyFill="1" applyBorder="1" applyAlignment="1" applyProtection="1"/>
    <xf numFmtId="0" fontId="54" fillId="0" borderId="15" xfId="2" applyNumberFormat="1" applyFont="1" applyFill="1" applyBorder="1" applyAlignment="1" applyProtection="1"/>
    <xf numFmtId="0" fontId="54" fillId="0" borderId="11" xfId="2" applyNumberFormat="1" applyFont="1" applyFill="1" applyBorder="1" applyAlignment="1" applyProtection="1"/>
    <xf numFmtId="0" fontId="53" fillId="0" borderId="16" xfId="2" applyNumberFormat="1" applyFont="1" applyFill="1" applyBorder="1" applyAlignment="1" applyProtection="1"/>
    <xf numFmtId="0" fontId="59" fillId="0" borderId="14" xfId="2" applyNumberFormat="1" applyFont="1" applyFill="1" applyBorder="1" applyAlignment="1" applyProtection="1"/>
    <xf numFmtId="0" fontId="59" fillId="0" borderId="12" xfId="2" applyNumberFormat="1" applyFont="1" applyFill="1" applyBorder="1" applyAlignment="1" applyProtection="1"/>
    <xf numFmtId="0" fontId="59" fillId="0" borderId="17" xfId="2" applyNumberFormat="1" applyFont="1" applyFill="1" applyBorder="1" applyAlignment="1" applyProtection="1"/>
    <xf numFmtId="49" fontId="5" fillId="0" borderId="1" xfId="4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9" fillId="0" borderId="0" xfId="8" applyFont="1" applyBorder="1" applyAlignment="1">
      <alignment vertical="center"/>
    </xf>
    <xf numFmtId="0" fontId="39" fillId="0" borderId="12" xfId="8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1" fontId="30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8" applyFont="1" applyBorder="1" applyAlignment="1">
      <alignment horizontal="center" vertical="center" wrapText="1"/>
    </xf>
    <xf numFmtId="0" fontId="4" fillId="2" borderId="18" xfId="9" applyNumberFormat="1" applyFont="1" applyFill="1" applyBorder="1" applyAlignment="1" applyProtection="1">
      <alignment horizontal="center"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3" fillId="0" borderId="18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9" fillId="0" borderId="12" xfId="8" applyNumberFormat="1" applyFont="1" applyBorder="1" applyAlignment="1">
      <alignment vertical="center"/>
    </xf>
    <xf numFmtId="0" fontId="60" fillId="0" borderId="12" xfId="2" applyNumberFormat="1" applyFont="1" applyFill="1" applyBorder="1" applyAlignment="1" applyProtection="1">
      <alignment horizontal="right" vertical="center" wrapText="1"/>
    </xf>
    <xf numFmtId="3" fontId="22" fillId="0" borderId="1" xfId="0" applyNumberFormat="1" applyFont="1" applyFill="1" applyBorder="1" applyAlignment="1" applyProtection="1">
      <alignment horizontal="right" vertical="center" wrapText="1"/>
    </xf>
    <xf numFmtId="3" fontId="10" fillId="0" borderId="1" xfId="0" applyNumberFormat="1" applyFont="1" applyFill="1" applyBorder="1" applyAlignment="1" applyProtection="1">
      <alignment horizontal="right" vertical="center" wrapText="1"/>
    </xf>
    <xf numFmtId="3" fontId="22" fillId="0" borderId="1" xfId="7" applyNumberFormat="1" applyFont="1" applyFill="1" applyBorder="1" applyAlignment="1" applyProtection="1">
      <alignment horizontal="right" vertical="center" wrapText="1"/>
    </xf>
    <xf numFmtId="3" fontId="11" fillId="2" borderId="1" xfId="0" applyNumberFormat="1" applyFont="1" applyFill="1" applyBorder="1" applyAlignment="1" applyProtection="1">
      <alignment horizontal="right" vertical="center" wrapText="1"/>
    </xf>
    <xf numFmtId="3" fontId="20" fillId="2" borderId="1" xfId="0" applyNumberFormat="1" applyFont="1" applyFill="1" applyBorder="1" applyAlignment="1" applyProtection="1">
      <alignment horizontal="right" vertical="center" wrapText="1"/>
    </xf>
    <xf numFmtId="3" fontId="43" fillId="3" borderId="1" xfId="0" applyNumberFormat="1" applyFont="1" applyFill="1" applyBorder="1" applyAlignment="1" applyProtection="1">
      <alignment horizontal="right" vertical="center" wrapText="1"/>
    </xf>
    <xf numFmtId="3" fontId="34" fillId="2" borderId="1" xfId="9" applyNumberFormat="1" applyFont="1" applyFill="1" applyBorder="1" applyAlignment="1" applyProtection="1">
      <alignment horizontal="right" vertical="center" wrapText="1"/>
    </xf>
    <xf numFmtId="0" fontId="33" fillId="0" borderId="1" xfId="0" applyFont="1" applyBorder="1" applyAlignment="1">
      <alignment horizontal="right" vertical="center" wrapText="1"/>
    </xf>
    <xf numFmtId="1" fontId="30" fillId="0" borderId="1" xfId="5" applyNumberFormat="1" applyFont="1" applyFill="1" applyBorder="1" applyAlignment="1">
      <alignment horizontal="right" vertical="center" wrapText="1"/>
    </xf>
    <xf numFmtId="1" fontId="28" fillId="0" borderId="1" xfId="5" applyNumberFormat="1" applyFont="1" applyFill="1" applyBorder="1" applyAlignment="1">
      <alignment horizontal="right" vertical="center" wrapText="1"/>
    </xf>
    <xf numFmtId="1" fontId="5" fillId="0" borderId="1" xfId="5" applyNumberFormat="1" applyFont="1" applyFill="1" applyBorder="1" applyAlignment="1">
      <alignment horizontal="right" vertical="center" wrapText="1"/>
    </xf>
    <xf numFmtId="1" fontId="30" fillId="2" borderId="1" xfId="0" applyNumberFormat="1" applyFont="1" applyFill="1" applyBorder="1" applyAlignment="1">
      <alignment horizontal="right" vertical="center" wrapText="1"/>
    </xf>
    <xf numFmtId="1" fontId="28" fillId="0" borderId="1" xfId="0" applyNumberFormat="1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3" fontId="30" fillId="0" borderId="1" xfId="5" applyNumberFormat="1" applyFont="1" applyFill="1" applyBorder="1" applyAlignment="1">
      <alignment horizontal="right" vertical="center" wrapText="1"/>
    </xf>
    <xf numFmtId="3" fontId="28" fillId="0" borderId="1" xfId="5" applyNumberFormat="1" applyFont="1" applyFill="1" applyBorder="1" applyAlignment="1">
      <alignment horizontal="right" vertical="center" wrapText="1"/>
    </xf>
    <xf numFmtId="3" fontId="5" fillId="0" borderId="1" xfId="5" applyNumberFormat="1" applyFont="1" applyFill="1" applyBorder="1" applyAlignment="1">
      <alignment horizontal="right" vertical="center" wrapText="1"/>
    </xf>
    <xf numFmtId="3" fontId="30" fillId="0" borderId="1" xfId="0" applyNumberFormat="1" applyFont="1" applyFill="1" applyBorder="1" applyAlignment="1">
      <alignment horizontal="right" vertical="center" wrapText="1"/>
    </xf>
    <xf numFmtId="3" fontId="30" fillId="2" borderId="1" xfId="0" applyNumberFormat="1" applyFont="1" applyFill="1" applyBorder="1" applyAlignment="1">
      <alignment horizontal="right" vertical="center" wrapText="1"/>
    </xf>
    <xf numFmtId="3" fontId="28" fillId="0" borderId="1" xfId="0" applyNumberFormat="1" applyFont="1" applyFill="1" applyBorder="1" applyAlignment="1">
      <alignment horizontal="right" vertical="center" wrapText="1"/>
    </xf>
    <xf numFmtId="3" fontId="44" fillId="2" borderId="1" xfId="0" applyNumberFormat="1" applyFont="1" applyFill="1" applyBorder="1" applyAlignment="1">
      <alignment horizontal="right" vertical="center" wrapText="1"/>
    </xf>
    <xf numFmtId="1" fontId="46" fillId="0" borderId="1" xfId="1" applyNumberFormat="1" applyFont="1" applyBorder="1" applyAlignment="1">
      <alignment horizontal="right" vertical="center" wrapText="1"/>
    </xf>
    <xf numFmtId="1" fontId="8" fillId="0" borderId="12" xfId="0" applyNumberFormat="1" applyFont="1" applyFill="1" applyBorder="1" applyAlignment="1">
      <alignment horizontal="right" vertical="center" wrapText="1"/>
    </xf>
    <xf numFmtId="1" fontId="8" fillId="0" borderId="19" xfId="0" applyNumberFormat="1" applyFont="1" applyFill="1" applyBorder="1" applyAlignment="1">
      <alignment horizontal="right" vertical="center" wrapText="1"/>
    </xf>
    <xf numFmtId="1" fontId="12" fillId="0" borderId="1" xfId="0" applyNumberFormat="1" applyFont="1" applyFill="1" applyBorder="1" applyAlignment="1" applyProtection="1">
      <alignment horizontal="right" vertical="center" wrapText="1"/>
    </xf>
    <xf numFmtId="3" fontId="12" fillId="0" borderId="1" xfId="0" applyNumberFormat="1" applyFont="1" applyFill="1" applyBorder="1" applyAlignment="1" applyProtection="1">
      <alignment horizontal="right" vertical="center" wrapText="1"/>
    </xf>
    <xf numFmtId="3" fontId="9" fillId="2" borderId="1" xfId="0" applyNumberFormat="1" applyFont="1" applyFill="1" applyBorder="1" applyAlignment="1" applyProtection="1">
      <alignment horizontal="right" vertical="center"/>
    </xf>
    <xf numFmtId="1" fontId="8" fillId="0" borderId="1" xfId="0" applyNumberFormat="1" applyFont="1" applyFill="1" applyBorder="1" applyAlignment="1" applyProtection="1">
      <alignment horizontal="right" vertical="center" wrapText="1"/>
    </xf>
    <xf numFmtId="3" fontId="30" fillId="2" borderId="1" xfId="0" applyNumberFormat="1" applyFont="1" applyFill="1" applyBorder="1" applyAlignment="1" applyProtection="1">
      <alignment horizontal="right" vertical="center" wrapText="1"/>
    </xf>
    <xf numFmtId="0" fontId="28" fillId="0" borderId="2" xfId="9" applyFont="1" applyBorder="1" applyAlignment="1">
      <alignment horizontal="center" vertical="center" wrapText="1"/>
    </xf>
    <xf numFmtId="0" fontId="28" fillId="0" borderId="0" xfId="9" applyFont="1" applyBorder="1" applyAlignment="1">
      <alignment horizontal="center" vertical="center" wrapText="1"/>
    </xf>
    <xf numFmtId="0" fontId="28" fillId="0" borderId="3" xfId="9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9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" xfId="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8" fontId="50" fillId="0" borderId="0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textRotation="255" wrapText="1"/>
    </xf>
    <xf numFmtId="0" fontId="21" fillId="0" borderId="1" xfId="0" applyFont="1" applyFill="1" applyBorder="1" applyAlignment="1">
      <alignment horizontal="center" vertical="center" textRotation="255"/>
    </xf>
    <xf numFmtId="0" fontId="11" fillId="0" borderId="1" xfId="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 applyProtection="1">
      <alignment horizontal="center" vertical="center" wrapText="1"/>
    </xf>
    <xf numFmtId="0" fontId="10" fillId="0" borderId="22" xfId="0" applyNumberFormat="1" applyFont="1" applyFill="1" applyBorder="1" applyAlignment="1" applyProtection="1">
      <alignment horizontal="center" vertical="center" wrapText="1"/>
    </xf>
    <xf numFmtId="0" fontId="4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/>
    </xf>
    <xf numFmtId="0" fontId="37" fillId="0" borderId="20" xfId="0" applyNumberFormat="1" applyFont="1" applyFill="1" applyBorder="1" applyAlignment="1" applyProtection="1">
      <alignment horizontal="center" vertical="center" wrapText="1"/>
    </xf>
    <xf numFmtId="0" fontId="37" fillId="0" borderId="19" xfId="0" applyNumberFormat="1" applyFont="1" applyFill="1" applyBorder="1" applyAlignment="1" applyProtection="1">
      <alignment horizontal="center" vertical="center" wrapText="1"/>
    </xf>
    <xf numFmtId="0" fontId="37" fillId="0" borderId="18" xfId="0" applyNumberFormat="1" applyFont="1" applyFill="1" applyBorder="1" applyAlignment="1" applyProtection="1">
      <alignment horizontal="center" vertical="center" wrapText="1"/>
    </xf>
    <xf numFmtId="178" fontId="36" fillId="0" borderId="0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27" fillId="0" borderId="1" xfId="9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 textRotation="255" wrapText="1"/>
    </xf>
    <xf numFmtId="0" fontId="30" fillId="0" borderId="18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38" fillId="0" borderId="18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28" fillId="0" borderId="21" xfId="0" applyFont="1" applyFill="1" applyBorder="1" applyAlignment="1">
      <alignment horizontal="left" vertical="center" textRotation="90" wrapText="1"/>
    </xf>
    <xf numFmtId="0" fontId="28" fillId="0" borderId="23" xfId="0" applyFont="1" applyFill="1" applyBorder="1" applyAlignment="1">
      <alignment horizontal="left" vertical="center" textRotation="90" wrapText="1"/>
    </xf>
    <xf numFmtId="0" fontId="28" fillId="0" borderId="22" xfId="0" applyFont="1" applyFill="1" applyBorder="1" applyAlignment="1">
      <alignment horizontal="left" vertical="center" textRotation="90" wrapText="1"/>
    </xf>
    <xf numFmtId="0" fontId="28" fillId="0" borderId="1" xfId="0" applyFont="1" applyFill="1" applyBorder="1" applyAlignment="1">
      <alignment horizontal="left" vertical="center" textRotation="90" wrapText="1"/>
    </xf>
    <xf numFmtId="0" fontId="30" fillId="0" borderId="18" xfId="4" applyFont="1" applyFill="1" applyBorder="1" applyAlignment="1">
      <alignment horizontal="left" vertical="center" wrapText="1"/>
    </xf>
    <xf numFmtId="0" fontId="30" fillId="0" borderId="1" xfId="4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 textRotation="90" wrapText="1"/>
    </xf>
    <xf numFmtId="0" fontId="28" fillId="0" borderId="1" xfId="4" applyFont="1" applyFill="1" applyBorder="1" applyAlignment="1">
      <alignment horizontal="left" vertical="center" wrapText="1"/>
    </xf>
    <xf numFmtId="0" fontId="38" fillId="0" borderId="20" xfId="0" applyFont="1" applyBorder="1" applyAlignment="1">
      <alignment horizontal="left" vertical="center" wrapText="1"/>
    </xf>
    <xf numFmtId="0" fontId="28" fillId="0" borderId="20" xfId="4" applyFont="1" applyFill="1" applyBorder="1" applyAlignment="1">
      <alignment horizontal="left" vertical="center" wrapText="1"/>
    </xf>
    <xf numFmtId="0" fontId="28" fillId="0" borderId="18" xfId="4" applyFont="1" applyFill="1" applyBorder="1" applyAlignment="1">
      <alignment horizontal="left" vertical="center" wrapText="1"/>
    </xf>
    <xf numFmtId="0" fontId="30" fillId="2" borderId="22" xfId="4" applyFont="1" applyFill="1" applyBorder="1" applyAlignment="1">
      <alignment horizontal="left" vertical="center" wrapText="1"/>
    </xf>
    <xf numFmtId="0" fontId="30" fillId="2" borderId="1" xfId="4" applyFont="1" applyFill="1" applyBorder="1" applyAlignment="1">
      <alignment horizontal="left" vertical="center" wrapText="1"/>
    </xf>
    <xf numFmtId="0" fontId="28" fillId="0" borderId="1" xfId="4" applyFont="1" applyFill="1" applyBorder="1" applyAlignment="1">
      <alignment horizontal="left" vertical="center" textRotation="90" wrapText="1"/>
    </xf>
    <xf numFmtId="0" fontId="28" fillId="0" borderId="21" xfId="0" applyFont="1" applyFill="1" applyBorder="1" applyAlignment="1">
      <alignment horizontal="center" vertical="center" textRotation="90" wrapText="1"/>
    </xf>
    <xf numFmtId="0" fontId="28" fillId="0" borderId="23" xfId="0" applyFont="1" applyFill="1" applyBorder="1" applyAlignment="1">
      <alignment horizontal="center" vertical="center" textRotation="90" wrapText="1"/>
    </xf>
    <xf numFmtId="0" fontId="28" fillId="0" borderId="22" xfId="0" applyFont="1" applyFill="1" applyBorder="1" applyAlignment="1">
      <alignment horizontal="center" vertical="center" textRotation="90" wrapText="1"/>
    </xf>
    <xf numFmtId="0" fontId="28" fillId="0" borderId="1" xfId="4" applyFont="1" applyFill="1" applyBorder="1" applyAlignment="1">
      <alignment horizontal="center" vertical="center" wrapText="1"/>
    </xf>
    <xf numFmtId="0" fontId="28" fillId="0" borderId="15" xfId="4" applyFont="1" applyFill="1" applyBorder="1" applyAlignment="1">
      <alignment horizontal="center" vertical="center" wrapText="1"/>
    </xf>
    <xf numFmtId="0" fontId="28" fillId="0" borderId="11" xfId="4" applyFont="1" applyFill="1" applyBorder="1" applyAlignment="1">
      <alignment horizontal="center" vertical="center" wrapText="1"/>
    </xf>
    <xf numFmtId="0" fontId="28" fillId="0" borderId="16" xfId="4" applyFont="1" applyFill="1" applyBorder="1" applyAlignment="1">
      <alignment horizontal="center" vertical="center" wrapText="1"/>
    </xf>
    <xf numFmtId="0" fontId="28" fillId="0" borderId="24" xfId="4" applyFont="1" applyFill="1" applyBorder="1" applyAlignment="1">
      <alignment horizontal="center" vertical="center" wrapText="1"/>
    </xf>
    <xf numFmtId="0" fontId="28" fillId="0" borderId="12" xfId="4" applyFont="1" applyFill="1" applyBorder="1" applyAlignment="1">
      <alignment horizontal="center" vertical="center" wrapText="1"/>
    </xf>
    <xf numFmtId="0" fontId="28" fillId="0" borderId="17" xfId="4" applyFont="1" applyFill="1" applyBorder="1" applyAlignment="1">
      <alignment horizontal="center" vertical="center" wrapText="1"/>
    </xf>
    <xf numFmtId="0" fontId="28" fillId="0" borderId="21" xfId="4" applyFont="1" applyFill="1" applyBorder="1" applyAlignment="1">
      <alignment horizontal="center" vertical="center" wrapText="1"/>
    </xf>
    <xf numFmtId="0" fontId="28" fillId="0" borderId="22" xfId="4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178" fontId="35" fillId="0" borderId="0" xfId="0" applyNumberFormat="1" applyFont="1" applyFill="1" applyBorder="1" applyAlignment="1">
      <alignment horizontal="center" vertical="center" wrapText="1"/>
    </xf>
    <xf numFmtId="0" fontId="28" fillId="0" borderId="19" xfId="4" applyFont="1" applyFill="1" applyBorder="1" applyAlignment="1">
      <alignment horizontal="center" vertical="center" wrapText="1"/>
    </xf>
    <xf numFmtId="0" fontId="28" fillId="0" borderId="18" xfId="4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28" fillId="0" borderId="21" xfId="4" applyFont="1" applyFill="1" applyBorder="1" applyAlignment="1">
      <alignment horizontal="center" vertical="center" textRotation="90" wrapText="1"/>
    </xf>
    <xf numFmtId="0" fontId="28" fillId="0" borderId="23" xfId="4" applyFont="1" applyFill="1" applyBorder="1" applyAlignment="1">
      <alignment horizontal="center" vertical="center" textRotation="90" wrapText="1"/>
    </xf>
    <xf numFmtId="0" fontId="28" fillId="0" borderId="22" xfId="4" applyFont="1" applyFill="1" applyBorder="1" applyAlignment="1">
      <alignment horizontal="center" vertical="center" textRotation="90" wrapText="1"/>
    </xf>
    <xf numFmtId="0" fontId="28" fillId="0" borderId="19" xfId="4" applyFont="1" applyFill="1" applyBorder="1" applyAlignment="1">
      <alignment horizontal="left" vertical="center" wrapText="1"/>
    </xf>
    <xf numFmtId="0" fontId="28" fillId="0" borderId="15" xfId="4" applyFont="1" applyFill="1" applyBorder="1" applyAlignment="1">
      <alignment horizontal="left" vertical="center" wrapText="1"/>
    </xf>
    <xf numFmtId="0" fontId="28" fillId="0" borderId="16" xfId="4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9" fontId="35" fillId="0" borderId="0" xfId="0" applyNumberFormat="1" applyFont="1" applyAlignment="1">
      <alignment horizontal="center" vertical="center"/>
    </xf>
    <xf numFmtId="9" fontId="23" fillId="0" borderId="0" xfId="0" applyNumberFormat="1" applyFont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textRotation="255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0" fontId="47" fillId="0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 applyProtection="1">
      <alignment horizontal="center" vertical="center" textRotation="255" wrapText="1"/>
    </xf>
    <xf numFmtId="9" fontId="8" fillId="0" borderId="1" xfId="0" applyNumberFormat="1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8" fillId="0" borderId="1" xfId="9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textRotation="255" wrapText="1"/>
    </xf>
    <xf numFmtId="0" fontId="3" fillId="0" borderId="1" xfId="0" applyFont="1" applyBorder="1" applyAlignment="1">
      <alignment horizontal="left" vertical="center"/>
    </xf>
    <xf numFmtId="0" fontId="3" fillId="0" borderId="20" xfId="0" applyNumberFormat="1" applyFont="1" applyFill="1" applyBorder="1" applyAlignment="1" applyProtection="1">
      <alignment horizontal="center"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3" fontId="30" fillId="2" borderId="1" xfId="0" applyNumberFormat="1" applyFont="1" applyFill="1" applyBorder="1" applyAlignment="1" applyProtection="1">
      <alignment horizontal="right" vertical="center" wrapText="1"/>
    </xf>
    <xf numFmtId="0" fontId="42" fillId="0" borderId="12" xfId="0" applyFont="1" applyBorder="1" applyAlignment="1">
      <alignment horizontal="left" vertical="center"/>
    </xf>
    <xf numFmtId="0" fontId="3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9" applyNumberFormat="1" applyFont="1" applyFill="1" applyBorder="1" applyAlignment="1" applyProtection="1">
      <alignment horizontal="center" vertical="center"/>
    </xf>
    <xf numFmtId="0" fontId="39" fillId="0" borderId="12" xfId="8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1" xfId="8" applyFont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59" fillId="0" borderId="14" xfId="2" applyNumberFormat="1" applyFont="1" applyFill="1" applyBorder="1" applyAlignment="1" applyProtection="1">
      <alignment horizontal="left"/>
    </xf>
    <xf numFmtId="0" fontId="59" fillId="0" borderId="0" xfId="2" applyNumberFormat="1" applyFont="1" applyFill="1" applyBorder="1" applyAlignment="1" applyProtection="1">
      <alignment horizontal="left"/>
    </xf>
    <xf numFmtId="0" fontId="59" fillId="0" borderId="13" xfId="2" applyNumberFormat="1" applyFont="1" applyFill="1" applyBorder="1" applyAlignment="1" applyProtection="1">
      <alignment horizontal="left"/>
    </xf>
    <xf numFmtId="0" fontId="59" fillId="0" borderId="24" xfId="2" applyNumberFormat="1" applyFont="1" applyFill="1" applyBorder="1" applyAlignment="1" applyProtection="1">
      <alignment horizontal="left"/>
    </xf>
    <xf numFmtId="0" fontId="59" fillId="0" borderId="12" xfId="2" applyNumberFormat="1" applyFont="1" applyFill="1" applyBorder="1" applyAlignment="1" applyProtection="1">
      <alignment horizontal="left"/>
    </xf>
    <xf numFmtId="0" fontId="59" fillId="0" borderId="17" xfId="2" applyNumberFormat="1" applyFont="1" applyFill="1" applyBorder="1" applyAlignment="1" applyProtection="1">
      <alignment horizontal="left"/>
    </xf>
    <xf numFmtId="0" fontId="57" fillId="0" borderId="0" xfId="2" applyNumberFormat="1" applyFont="1" applyFill="1" applyBorder="1" applyAlignment="1" applyProtection="1">
      <alignment horizontal="left" wrapText="1"/>
    </xf>
    <xf numFmtId="0" fontId="59" fillId="0" borderId="14" xfId="2" applyNumberFormat="1" applyFont="1" applyFill="1" applyBorder="1" applyAlignment="1" applyProtection="1"/>
    <xf numFmtId="0" fontId="53" fillId="0" borderId="0" xfId="2" applyNumberFormat="1" applyFont="1" applyFill="1" applyBorder="1" applyAlignment="1" applyProtection="1"/>
    <xf numFmtId="0" fontId="56" fillId="0" borderId="14" xfId="2" applyNumberFormat="1" applyFont="1" applyFill="1" applyBorder="1" applyAlignment="1" applyProtection="1">
      <alignment horizontal="center"/>
    </xf>
    <xf numFmtId="0" fontId="56" fillId="0" borderId="0" xfId="2" applyNumberFormat="1" applyFont="1" applyFill="1" applyBorder="1" applyAlignment="1" applyProtection="1">
      <alignment horizontal="center"/>
    </xf>
    <xf numFmtId="0" fontId="56" fillId="0" borderId="13" xfId="2" applyNumberFormat="1" applyFont="1" applyFill="1" applyBorder="1" applyAlignment="1" applyProtection="1">
      <alignment horizontal="center"/>
    </xf>
    <xf numFmtId="0" fontId="56" fillId="0" borderId="24" xfId="2" applyNumberFormat="1" applyFont="1" applyFill="1" applyBorder="1" applyAlignment="1" applyProtection="1">
      <alignment horizontal="center"/>
    </xf>
    <xf numFmtId="0" fontId="56" fillId="0" borderId="12" xfId="2" applyNumberFormat="1" applyFont="1" applyFill="1" applyBorder="1" applyAlignment="1" applyProtection="1">
      <alignment horizontal="center"/>
    </xf>
    <xf numFmtId="0" fontId="56" fillId="0" borderId="17" xfId="2" applyNumberFormat="1" applyFont="1" applyFill="1" applyBorder="1" applyAlignment="1" applyProtection="1">
      <alignment horizontal="center"/>
    </xf>
    <xf numFmtId="0" fontId="57" fillId="0" borderId="15" xfId="2" applyNumberFormat="1" applyFont="1" applyFill="1" applyBorder="1" applyAlignment="1" applyProtection="1">
      <alignment horizontal="center" vertical="center" wrapText="1"/>
    </xf>
    <xf numFmtId="0" fontId="57" fillId="0" borderId="11" xfId="2" applyNumberFormat="1" applyFont="1" applyFill="1" applyBorder="1" applyAlignment="1" applyProtection="1">
      <alignment horizontal="center" vertical="center" wrapText="1"/>
    </xf>
    <xf numFmtId="0" fontId="57" fillId="0" borderId="16" xfId="2" applyNumberFormat="1" applyFont="1" applyFill="1" applyBorder="1" applyAlignment="1" applyProtection="1">
      <alignment horizontal="center" vertical="center" wrapText="1"/>
    </xf>
    <xf numFmtId="0" fontId="57" fillId="0" borderId="14" xfId="2" applyNumberFormat="1" applyFont="1" applyFill="1" applyBorder="1" applyAlignment="1" applyProtection="1">
      <alignment horizontal="center" vertical="center" wrapText="1"/>
    </xf>
    <xf numFmtId="0" fontId="57" fillId="0" borderId="0" xfId="2" applyNumberFormat="1" applyFont="1" applyFill="1" applyBorder="1" applyAlignment="1" applyProtection="1">
      <alignment horizontal="center" vertical="center" wrapText="1"/>
    </xf>
    <xf numFmtId="0" fontId="57" fillId="0" borderId="13" xfId="2" applyNumberFormat="1" applyFont="1" applyFill="1" applyBorder="1" applyAlignment="1" applyProtection="1">
      <alignment horizontal="center" vertical="center" wrapText="1"/>
    </xf>
    <xf numFmtId="0" fontId="57" fillId="0" borderId="24" xfId="2" applyNumberFormat="1" applyFont="1" applyFill="1" applyBorder="1" applyAlignment="1" applyProtection="1">
      <alignment horizontal="center" vertical="center" wrapText="1"/>
    </xf>
    <xf numFmtId="0" fontId="57" fillId="0" borderId="12" xfId="2" applyNumberFormat="1" applyFont="1" applyFill="1" applyBorder="1" applyAlignment="1" applyProtection="1">
      <alignment horizontal="center" vertical="center" wrapText="1"/>
    </xf>
    <xf numFmtId="0" fontId="57" fillId="0" borderId="17" xfId="2" applyNumberFormat="1" applyFont="1" applyFill="1" applyBorder="1" applyAlignment="1" applyProtection="1">
      <alignment horizontal="center" vertical="center" wrapText="1"/>
    </xf>
    <xf numFmtId="0" fontId="57" fillId="0" borderId="1" xfId="2" applyNumberFormat="1" applyFont="1" applyFill="1" applyBorder="1" applyAlignment="1" applyProtection="1">
      <alignment horizontal="center" vertical="center" wrapText="1"/>
    </xf>
    <xf numFmtId="0" fontId="59" fillId="0" borderId="14" xfId="2" applyNumberFormat="1" applyFont="1" applyFill="1" applyBorder="1" applyAlignment="1" applyProtection="1">
      <alignment horizontal="center"/>
    </xf>
    <xf numFmtId="0" fontId="59" fillId="0" borderId="0" xfId="2" applyNumberFormat="1" applyFont="1" applyFill="1" applyBorder="1" applyAlignment="1" applyProtection="1">
      <alignment horizontal="center"/>
    </xf>
    <xf numFmtId="0" fontId="57" fillId="0" borderId="0" xfId="2" applyNumberFormat="1" applyFont="1" applyFill="1" applyBorder="1" applyAlignment="1" applyProtection="1">
      <alignment horizontal="center" wrapText="1"/>
    </xf>
    <xf numFmtId="0" fontId="54" fillId="0" borderId="0" xfId="2" applyNumberFormat="1" applyFont="1" applyFill="1" applyBorder="1" applyAlignment="1" applyProtection="1">
      <alignment horizontal="center"/>
    </xf>
    <xf numFmtId="0" fontId="55" fillId="0" borderId="0" xfId="2" applyNumberFormat="1" applyFont="1" applyFill="1" applyBorder="1" applyAlignment="1" applyProtection="1">
      <alignment horizontal="center" vertical="center" wrapText="1"/>
    </xf>
    <xf numFmtId="0" fontId="55" fillId="0" borderId="0" xfId="2" applyNumberFormat="1" applyFont="1" applyFill="1" applyBorder="1" applyAlignment="1" applyProtection="1">
      <alignment horizontal="center"/>
    </xf>
    <xf numFmtId="0" fontId="55" fillId="0" borderId="12" xfId="2" applyNumberFormat="1" applyFont="1" applyFill="1" applyBorder="1" applyAlignment="1" applyProtection="1">
      <alignment horizontal="center"/>
    </xf>
    <xf numFmtId="0" fontId="54" fillId="0" borderId="20" xfId="2" applyNumberFormat="1" applyFont="1" applyFill="1" applyBorder="1" applyAlignment="1" applyProtection="1">
      <alignment horizontal="center"/>
    </xf>
    <xf numFmtId="0" fontId="54" fillId="0" borderId="19" xfId="2" applyNumberFormat="1" applyFont="1" applyFill="1" applyBorder="1" applyAlignment="1" applyProtection="1">
      <alignment horizontal="center"/>
    </xf>
    <xf numFmtId="0" fontId="54" fillId="0" borderId="18" xfId="2" applyNumberFormat="1" applyFont="1" applyFill="1" applyBorder="1" applyAlignment="1" applyProtection="1">
      <alignment horizontal="center"/>
    </xf>
  </cellXfs>
  <cellStyles count="11">
    <cellStyle name="Денежный" xfId="1" builtinId="4"/>
    <cellStyle name="Звичайний 2" xfId="2"/>
    <cellStyle name="Звичайний 3" xfId="3"/>
    <cellStyle name="Звичайний_Аркуш1" xfId="4"/>
    <cellStyle name="Звичайний_Аркуш1 2" xfId="5"/>
    <cellStyle name="Обычный" xfId="0" builtinId="0"/>
    <cellStyle name="Обычный_Stat_2003 new" xfId="6"/>
    <cellStyle name="Обычный_Stat_2003 new 2" xfId="7"/>
    <cellStyle name="Обычный_Касація - звіт (розділи І, ІІ, ІІІ)" xfId="8"/>
    <cellStyle name="Финансовый [0]" xfId="9" builtinId="6"/>
    <cellStyle name="Финансовый [0]_Stat_2003 new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000000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6</xdr:col>
      <xdr:colOff>200025</xdr:colOff>
      <xdr:row>9</xdr:row>
      <xdr:rowOff>104775</xdr:rowOff>
    </xdr:to>
    <xdr:pic>
      <xdr:nvPicPr>
        <xdr:cNvPr id="105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66675"/>
          <a:ext cx="1781175" cy="1924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9"/>
  <sheetViews>
    <sheetView showGridLines="0" topLeftCell="A10" zoomScale="85" zoomScaleNormal="85" workbookViewId="0">
      <selection activeCell="P24" sqref="P24:Y24"/>
    </sheetView>
  </sheetViews>
  <sheetFormatPr defaultColWidth="3.625" defaultRowHeight="15.75"/>
  <cols>
    <col min="1" max="16384" width="3.625" style="7"/>
  </cols>
  <sheetData>
    <row r="1" spans="1:41" ht="18" customHeight="1">
      <c r="A1" s="33"/>
      <c r="B1" s="34"/>
      <c r="C1" s="34"/>
      <c r="D1" s="34"/>
      <c r="E1" s="34"/>
      <c r="F1" s="34"/>
      <c r="G1" s="34"/>
      <c r="H1" s="118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33" t="s">
        <v>111</v>
      </c>
      <c r="AO1" s="8"/>
    </row>
    <row r="2" spans="1:41" ht="18" customHeight="1">
      <c r="A2" s="35"/>
      <c r="B2" s="8"/>
      <c r="C2" s="8"/>
      <c r="D2" s="8"/>
      <c r="E2" s="8"/>
      <c r="F2" s="8"/>
      <c r="G2" s="8"/>
      <c r="H2" s="120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34" t="s">
        <v>112</v>
      </c>
      <c r="AO2" s="8"/>
    </row>
    <row r="3" spans="1:41" ht="18" customHeight="1">
      <c r="A3" s="35"/>
      <c r="B3" s="8"/>
      <c r="C3" s="8"/>
      <c r="D3" s="8"/>
      <c r="E3" s="8"/>
      <c r="F3" s="8"/>
      <c r="G3" s="8"/>
      <c r="H3" s="122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35" t="s">
        <v>317</v>
      </c>
      <c r="AO3" s="8"/>
    </row>
    <row r="4" spans="1:41" ht="15.75" customHeight="1">
      <c r="A4" s="35"/>
      <c r="B4" s="8"/>
      <c r="C4" s="8"/>
      <c r="D4" s="8"/>
      <c r="E4" s="8"/>
      <c r="F4" s="8"/>
      <c r="G4" s="8"/>
      <c r="H4" s="35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29"/>
      <c r="AA4" s="8"/>
      <c r="AB4" s="29"/>
      <c r="AC4" s="29"/>
      <c r="AD4" s="36"/>
      <c r="AE4" s="8"/>
      <c r="AF4" s="36"/>
      <c r="AG4" s="8"/>
      <c r="AH4" s="8"/>
      <c r="AI4" s="8"/>
      <c r="AJ4" s="37"/>
      <c r="AK4" s="38"/>
      <c r="AL4" s="8"/>
      <c r="AM4" s="8"/>
      <c r="AN4" s="139" t="s">
        <v>318</v>
      </c>
      <c r="AO4" s="8"/>
    </row>
    <row r="5" spans="1:41" ht="15.75" customHeight="1">
      <c r="A5" s="35"/>
      <c r="B5" s="8"/>
      <c r="C5" s="8"/>
      <c r="D5" s="8"/>
      <c r="E5" s="8"/>
      <c r="F5" s="8"/>
      <c r="G5" s="8"/>
      <c r="H5" s="35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39"/>
      <c r="AO5" s="8"/>
    </row>
    <row r="6" spans="1:41" ht="15.75" customHeight="1">
      <c r="A6" s="35"/>
      <c r="B6" s="8"/>
      <c r="C6" s="8"/>
      <c r="D6" s="8"/>
      <c r="E6" s="8"/>
      <c r="F6" s="8"/>
      <c r="G6" s="8"/>
      <c r="H6" s="35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9"/>
      <c r="AA6" s="8"/>
      <c r="AB6" s="29"/>
      <c r="AC6" s="29"/>
      <c r="AD6" s="40"/>
      <c r="AE6" s="8"/>
      <c r="AF6" s="40"/>
      <c r="AG6" s="8"/>
      <c r="AH6" s="8"/>
      <c r="AI6" s="8"/>
      <c r="AJ6" s="8"/>
      <c r="AK6" s="8"/>
      <c r="AL6" s="8"/>
      <c r="AM6" s="8"/>
      <c r="AN6" s="39"/>
      <c r="AO6" s="8"/>
    </row>
    <row r="7" spans="1:41" ht="15.75" customHeight="1">
      <c r="A7" s="35"/>
      <c r="B7" s="8"/>
      <c r="C7" s="8"/>
      <c r="D7" s="8"/>
      <c r="E7" s="8"/>
      <c r="F7" s="8"/>
      <c r="G7" s="8"/>
      <c r="H7" s="35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41"/>
      <c r="AE7" s="8"/>
      <c r="AF7" s="41"/>
      <c r="AG7" s="8"/>
      <c r="AH7" s="8"/>
      <c r="AI7" s="8"/>
      <c r="AJ7" s="8"/>
      <c r="AK7" s="8"/>
      <c r="AL7" s="8"/>
      <c r="AM7" s="8"/>
      <c r="AN7" s="39"/>
      <c r="AO7" s="8"/>
    </row>
    <row r="8" spans="1:41" ht="15.75" customHeight="1">
      <c r="A8" s="35"/>
      <c r="B8" s="8"/>
      <c r="C8" s="8"/>
      <c r="D8" s="8"/>
      <c r="E8" s="8"/>
      <c r="F8" s="8"/>
      <c r="G8" s="8"/>
      <c r="H8" s="35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42"/>
      <c r="AE8" s="8"/>
      <c r="AF8" s="42"/>
      <c r="AG8" s="8"/>
      <c r="AH8" s="8"/>
      <c r="AI8" s="8"/>
      <c r="AJ8" s="8"/>
      <c r="AK8" s="8"/>
      <c r="AL8" s="8"/>
      <c r="AM8" s="8"/>
      <c r="AN8" s="39"/>
      <c r="AO8" s="8"/>
    </row>
    <row r="9" spans="1:41" ht="15.75" customHeight="1">
      <c r="A9" s="35"/>
      <c r="B9" s="8"/>
      <c r="C9" s="43"/>
      <c r="D9" s="43"/>
      <c r="E9" s="43"/>
      <c r="F9" s="43"/>
      <c r="G9" s="43"/>
      <c r="H9" s="44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8"/>
      <c r="AB9" s="43"/>
      <c r="AC9" s="43"/>
      <c r="AD9" s="36"/>
      <c r="AE9" s="8"/>
      <c r="AF9" s="36"/>
      <c r="AG9" s="8"/>
      <c r="AH9" s="8"/>
      <c r="AI9" s="8"/>
      <c r="AJ9" s="8"/>
      <c r="AK9" s="8"/>
      <c r="AL9" s="8"/>
      <c r="AM9" s="8"/>
      <c r="AN9" s="39"/>
      <c r="AO9" s="8"/>
    </row>
    <row r="10" spans="1:41" ht="15.75" customHeight="1" thickBot="1">
      <c r="A10" s="35"/>
      <c r="B10" s="8"/>
      <c r="C10" s="43"/>
      <c r="D10" s="43"/>
      <c r="E10" s="43"/>
      <c r="F10" s="43"/>
      <c r="G10" s="43"/>
      <c r="H10" s="44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8"/>
      <c r="AB10" s="43"/>
      <c r="AC10" s="43"/>
      <c r="AD10" s="41"/>
      <c r="AE10" s="8"/>
      <c r="AF10" s="41"/>
      <c r="AG10" s="8"/>
      <c r="AH10" s="8"/>
      <c r="AI10" s="8"/>
      <c r="AJ10" s="8"/>
      <c r="AK10" s="8"/>
      <c r="AL10" s="8"/>
      <c r="AM10" s="8"/>
      <c r="AN10" s="39"/>
      <c r="AO10" s="8"/>
    </row>
    <row r="11" spans="1:41" ht="15.75" customHeight="1">
      <c r="A11" s="33"/>
      <c r="B11" s="34"/>
      <c r="C11" s="49"/>
      <c r="D11" s="49"/>
      <c r="E11" s="49"/>
      <c r="F11" s="49"/>
      <c r="G11" s="49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8"/>
      <c r="AB11" s="43"/>
      <c r="AC11" s="43"/>
      <c r="AD11" s="43"/>
      <c r="AE11" s="43"/>
      <c r="AF11" s="43"/>
      <c r="AG11" s="43"/>
      <c r="AH11" s="43"/>
      <c r="AI11" s="8"/>
      <c r="AJ11" s="8"/>
      <c r="AK11" s="8"/>
      <c r="AL11" s="8"/>
      <c r="AM11" s="8"/>
      <c r="AN11" s="39"/>
      <c r="AO11" s="8"/>
    </row>
    <row r="12" spans="1:41" ht="15.75" customHeight="1">
      <c r="A12" s="35"/>
      <c r="B12" s="8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8"/>
      <c r="AJ12" s="8"/>
      <c r="AK12" s="8"/>
      <c r="AL12" s="8"/>
      <c r="AM12" s="8"/>
      <c r="AN12" s="39"/>
      <c r="AO12" s="8"/>
    </row>
    <row r="13" spans="1:41" ht="15.75" customHeight="1">
      <c r="A13" s="35"/>
      <c r="B13" s="8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8"/>
      <c r="AJ13" s="8"/>
      <c r="AK13" s="8"/>
      <c r="AL13" s="8"/>
      <c r="AM13" s="8"/>
      <c r="AN13" s="39"/>
      <c r="AO13" s="8"/>
    </row>
    <row r="14" spans="1:41" ht="15.75" customHeight="1">
      <c r="A14" s="35"/>
      <c r="B14" s="8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8"/>
      <c r="AJ14" s="8"/>
      <c r="AK14" s="8"/>
      <c r="AL14" s="8"/>
      <c r="AM14" s="8"/>
      <c r="AN14" s="39"/>
      <c r="AO14" s="8"/>
    </row>
    <row r="15" spans="1:41" ht="15.75" customHeight="1">
      <c r="A15" s="35"/>
      <c r="B15" s="8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8"/>
      <c r="AJ15" s="8"/>
      <c r="AK15" s="8"/>
      <c r="AL15" s="8"/>
      <c r="AM15" s="8"/>
      <c r="AN15" s="39"/>
      <c r="AO15" s="8"/>
    </row>
    <row r="16" spans="1:41" ht="15.75" customHeight="1">
      <c r="A16" s="35"/>
      <c r="B16" s="8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8"/>
      <c r="AJ16" s="8"/>
      <c r="AK16" s="8"/>
      <c r="AL16" s="8"/>
      <c r="AM16" s="8"/>
      <c r="AN16" s="39"/>
      <c r="AO16" s="8"/>
    </row>
    <row r="17" spans="1:41" ht="30" customHeight="1">
      <c r="A17" s="215" t="s">
        <v>37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7"/>
      <c r="AO17" s="8"/>
    </row>
    <row r="18" spans="1:41" ht="30" customHeight="1">
      <c r="A18" s="215" t="s">
        <v>63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7"/>
      <c r="AO18" s="8"/>
    </row>
    <row r="19" spans="1:41" ht="15.75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2"/>
      <c r="AO19" s="8"/>
    </row>
    <row r="20" spans="1:41" ht="20.100000000000001" customHeight="1">
      <c r="A20" s="44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218" t="s">
        <v>357</v>
      </c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8"/>
      <c r="AC20" s="8"/>
      <c r="AD20" s="8"/>
      <c r="AE20" s="8"/>
      <c r="AF20" s="8"/>
      <c r="AG20" s="8"/>
      <c r="AH20" s="8"/>
      <c r="AI20" s="8"/>
      <c r="AJ20" s="43"/>
      <c r="AK20" s="43"/>
      <c r="AL20" s="43"/>
      <c r="AM20" s="43"/>
      <c r="AN20" s="39"/>
      <c r="AO20" s="8"/>
    </row>
    <row r="21" spans="1:41" ht="17.25" customHeight="1">
      <c r="A21" s="35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219" t="s">
        <v>64</v>
      </c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8"/>
      <c r="AC21" s="8"/>
      <c r="AD21" s="8"/>
      <c r="AE21" s="8"/>
      <c r="AF21" s="8"/>
      <c r="AG21" s="8"/>
      <c r="AH21" s="8"/>
      <c r="AI21" s="8"/>
      <c r="AJ21" s="47"/>
      <c r="AK21" s="47"/>
      <c r="AL21" s="47"/>
      <c r="AM21" s="47"/>
      <c r="AN21" s="39"/>
      <c r="AO21" s="8"/>
    </row>
    <row r="22" spans="1:41" ht="17.25" customHeight="1">
      <c r="A22" s="35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8"/>
      <c r="O22" s="8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7"/>
      <c r="AK22" s="47"/>
      <c r="AL22" s="47"/>
      <c r="AM22" s="47"/>
      <c r="AN22" s="39"/>
      <c r="AO22" s="8"/>
    </row>
    <row r="23" spans="1:41" ht="20.100000000000001" customHeight="1">
      <c r="A23" s="44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8"/>
      <c r="O23" s="31"/>
      <c r="P23" s="218" t="s">
        <v>360</v>
      </c>
      <c r="Q23" s="218"/>
      <c r="R23" s="218"/>
      <c r="S23" s="218"/>
      <c r="T23" s="218"/>
      <c r="U23" s="218"/>
      <c r="V23" s="218"/>
      <c r="W23" s="218"/>
      <c r="X23" s="218"/>
      <c r="Y23" s="21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3"/>
      <c r="AK23" s="43"/>
      <c r="AL23" s="43"/>
      <c r="AM23" s="43"/>
      <c r="AN23" s="39"/>
      <c r="AO23" s="8"/>
    </row>
    <row r="24" spans="1:41" ht="15.75" customHeight="1">
      <c r="A24" s="3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8"/>
      <c r="O24" s="8"/>
      <c r="P24" s="214" t="s">
        <v>65</v>
      </c>
      <c r="Q24" s="214"/>
      <c r="R24" s="214"/>
      <c r="S24" s="214"/>
      <c r="T24" s="214"/>
      <c r="U24" s="214"/>
      <c r="V24" s="214"/>
      <c r="W24" s="214"/>
      <c r="X24" s="214"/>
      <c r="Y24" s="214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"/>
      <c r="AK24" s="3"/>
      <c r="AL24" s="3"/>
      <c r="AM24" s="3"/>
      <c r="AN24" s="39"/>
      <c r="AO24" s="8"/>
    </row>
    <row r="25" spans="1:41" ht="15.75" customHeight="1">
      <c r="A25" s="3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39"/>
      <c r="AO25" s="8"/>
    </row>
    <row r="26" spans="1:41" ht="15.75" customHeight="1">
      <c r="A26" s="3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39"/>
      <c r="AO26" s="8"/>
    </row>
    <row r="27" spans="1:41" ht="15.75" customHeight="1">
      <c r="A27" s="3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39"/>
      <c r="AO27" s="8"/>
    </row>
    <row r="28" spans="1:41" ht="15.75" customHeight="1">
      <c r="A28" s="3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39"/>
      <c r="AO28" s="8"/>
    </row>
    <row r="29" spans="1:41" ht="15.75" customHeight="1">
      <c r="A29" s="3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39"/>
      <c r="AO29" s="8"/>
    </row>
    <row r="30" spans="1:41" ht="15.75" customHeight="1">
      <c r="A30" s="3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39"/>
      <c r="AO30" s="8"/>
    </row>
    <row r="31" spans="1:41" ht="15.75" customHeight="1">
      <c r="A31" s="3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39"/>
      <c r="AO31" s="8"/>
    </row>
    <row r="32" spans="1:41" ht="15.75" customHeight="1">
      <c r="A32" s="3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39"/>
      <c r="AO32" s="8"/>
    </row>
    <row r="33" spans="1:41" ht="15.75" customHeight="1">
      <c r="A33" s="3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39"/>
      <c r="AO33" s="8"/>
    </row>
    <row r="34" spans="1:41" ht="15.75" customHeight="1">
      <c r="A34" s="3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39"/>
      <c r="AO34" s="8"/>
    </row>
    <row r="35" spans="1:41" ht="15.75" customHeight="1">
      <c r="A35" s="211" t="s">
        <v>113</v>
      </c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3"/>
      <c r="AO35" s="8"/>
    </row>
    <row r="36" spans="1:41" ht="15.75" customHeight="1" thickBot="1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8"/>
    </row>
    <row r="37" spans="1:41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spans="1:41" ht="15.75" customHeight="1"/>
    <row r="39" spans="1:41" ht="15.75" customHeight="1"/>
  </sheetData>
  <mergeCells count="7">
    <mergeCell ref="A35:AN35"/>
    <mergeCell ref="P24:Y24"/>
    <mergeCell ref="A17:AN17"/>
    <mergeCell ref="A18:AN18"/>
    <mergeCell ref="N20:AA20"/>
    <mergeCell ref="N21:AA21"/>
    <mergeCell ref="P23:Y23"/>
  </mergeCells>
  <phoneticPr fontId="0" type="noConversion"/>
  <pageMargins left="0.39370078740157483" right="0" top="0.43307086614173229" bottom="0" header="0.51181102362204722" footer="0.51181102362204722"/>
  <pageSetup paperSize="9" scale="90" orientation="landscape" r:id="rId1"/>
  <headerFooter alignWithMargins="0">
    <oddFooter>&amp;LE8A3B281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T27"/>
  <sheetViews>
    <sheetView showGridLines="0" showRowColHeaders="0" zoomScale="80" workbookViewId="0"/>
  </sheetViews>
  <sheetFormatPr defaultColWidth="0" defaultRowHeight="15.75" zeroHeight="1"/>
  <cols>
    <col min="1" max="1" width="100.625" style="12" customWidth="1"/>
    <col min="2" max="254" width="9.125" style="12" hidden="1" customWidth="1"/>
    <col min="255" max="16384" width="0" style="12" hidden="1"/>
  </cols>
  <sheetData>
    <row r="1" spans="1:1" ht="75" customHeight="1">
      <c r="A1" s="16" t="s">
        <v>45</v>
      </c>
    </row>
    <row r="2" spans="1:1">
      <c r="A2" s="13"/>
    </row>
    <row r="3" spans="1:1">
      <c r="A3" s="13"/>
    </row>
    <row r="4" spans="1:1">
      <c r="A4" s="13"/>
    </row>
    <row r="5" spans="1:1">
      <c r="A5" s="13"/>
    </row>
    <row r="6" spans="1:1">
      <c r="A6" s="13"/>
    </row>
    <row r="7" spans="1:1">
      <c r="A7" s="13"/>
    </row>
    <row r="8" spans="1:1">
      <c r="A8" s="13"/>
    </row>
    <row r="9" spans="1:1">
      <c r="A9" s="13"/>
    </row>
    <row r="10" spans="1:1">
      <c r="A10" s="13"/>
    </row>
    <row r="11" spans="1:1">
      <c r="A11" s="13"/>
    </row>
    <row r="12" spans="1:1">
      <c r="A12" s="13"/>
    </row>
    <row r="13" spans="1:1">
      <c r="A13" s="13"/>
    </row>
    <row r="14" spans="1:1">
      <c r="A14" s="13"/>
    </row>
    <row r="15" spans="1:1">
      <c r="A15" s="13"/>
    </row>
    <row r="16" spans="1:1">
      <c r="A16" s="13"/>
    </row>
    <row r="17" spans="1:1">
      <c r="A17" s="13"/>
    </row>
    <row r="18" spans="1:1" hidden="1">
      <c r="A18" s="13"/>
    </row>
    <row r="19" spans="1:1" hidden="1">
      <c r="A19" s="13"/>
    </row>
    <row r="20" spans="1:1" hidden="1">
      <c r="A20" s="13"/>
    </row>
    <row r="21" spans="1:1" hidden="1">
      <c r="A21" s="13"/>
    </row>
    <row r="22" spans="1:1" hidden="1">
      <c r="A22" s="13"/>
    </row>
    <row r="23" spans="1:1" hidden="1">
      <c r="A23" s="13"/>
    </row>
    <row r="24" spans="1:1" hidden="1">
      <c r="A24" s="13"/>
    </row>
    <row r="25" spans="1:1" hidden="1">
      <c r="A25" s="13"/>
    </row>
    <row r="26" spans="1:1" hidden="1">
      <c r="A26" s="13"/>
    </row>
    <row r="27" spans="1:1" hidden="1">
      <c r="A27" s="13"/>
    </row>
  </sheetData>
  <phoneticPr fontId="0" type="noConversion"/>
  <pageMargins left="1.7716535433070868" right="0" top="3.5433070866141736" bottom="0" header="0.51181102362204722" footer="0.51181102362204722"/>
  <pageSetup paperSize="9" orientation="landscape" r:id="rId1"/>
  <headerFooter alignWithMargins="0">
    <oddFooter>&amp;LE8A3B281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9"/>
  <sheetViews>
    <sheetView topLeftCell="A22" workbookViewId="0">
      <selection activeCell="B31" sqref="B31:C31"/>
    </sheetView>
  </sheetViews>
  <sheetFormatPr defaultRowHeight="15.75"/>
  <cols>
    <col min="1" max="1" width="1.125" style="144" customWidth="1"/>
    <col min="2" max="2" width="8.25" style="144" customWidth="1"/>
    <col min="3" max="3" width="7.625" style="144" customWidth="1"/>
    <col min="4" max="4" width="17.375" style="144" customWidth="1"/>
    <col min="5" max="5" width="14.25" style="144" customWidth="1"/>
    <col min="6" max="6" width="16.875" style="144" customWidth="1"/>
    <col min="7" max="7" width="9.625" style="144" customWidth="1"/>
    <col min="8" max="8" width="13.875" style="144" customWidth="1"/>
    <col min="9" max="16384" width="9" style="144"/>
  </cols>
  <sheetData>
    <row r="1" spans="1:8">
      <c r="A1" s="142"/>
      <c r="B1" s="353" t="s">
        <v>319</v>
      </c>
      <c r="C1" s="353"/>
      <c r="D1" s="353"/>
      <c r="E1" s="353"/>
      <c r="F1" s="353"/>
      <c r="G1" s="353"/>
      <c r="H1" s="353"/>
    </row>
    <row r="2" spans="1:8">
      <c r="A2" s="142"/>
      <c r="B2" s="142"/>
      <c r="C2" s="142"/>
      <c r="D2" s="142"/>
      <c r="E2" s="142"/>
      <c r="F2" s="142"/>
      <c r="G2" s="142"/>
      <c r="H2" s="142"/>
    </row>
    <row r="3" spans="1:8" ht="33.75" customHeight="1">
      <c r="A3" s="142"/>
      <c r="B3" s="354" t="s">
        <v>320</v>
      </c>
      <c r="C3" s="354"/>
      <c r="D3" s="354"/>
      <c r="E3" s="354"/>
      <c r="F3" s="354"/>
      <c r="G3" s="354"/>
      <c r="H3" s="354"/>
    </row>
    <row r="4" spans="1:8" ht="3" customHeight="1">
      <c r="A4" s="142"/>
      <c r="B4" s="355"/>
      <c r="C4" s="355"/>
      <c r="D4" s="355"/>
      <c r="E4" s="355"/>
      <c r="F4" s="355"/>
      <c r="G4" s="355"/>
      <c r="H4" s="355"/>
    </row>
    <row r="5" spans="1:8" ht="18.75">
      <c r="A5" s="142"/>
      <c r="B5" s="145"/>
      <c r="C5" s="145"/>
      <c r="D5" s="356" t="s">
        <v>358</v>
      </c>
      <c r="E5" s="356"/>
      <c r="F5" s="356"/>
      <c r="G5" s="145"/>
      <c r="H5" s="145"/>
    </row>
    <row r="6" spans="1:8">
      <c r="A6" s="142"/>
      <c r="B6" s="142"/>
      <c r="C6" s="142"/>
      <c r="D6" s="146"/>
      <c r="E6" s="147" t="s">
        <v>321</v>
      </c>
      <c r="F6" s="146"/>
      <c r="G6" s="142"/>
      <c r="H6" s="142"/>
    </row>
    <row r="7" spans="1:8">
      <c r="A7" s="142"/>
      <c r="B7" s="142"/>
      <c r="C7" s="142"/>
      <c r="D7" s="142"/>
      <c r="E7" s="148"/>
      <c r="F7" s="149"/>
      <c r="G7" s="149"/>
      <c r="H7" s="149"/>
    </row>
    <row r="8" spans="1:8">
      <c r="A8" s="142"/>
      <c r="B8" s="142"/>
      <c r="C8" s="142"/>
      <c r="D8" s="142"/>
      <c r="E8" s="148"/>
      <c r="F8" s="149"/>
      <c r="G8" s="149"/>
      <c r="H8" s="149"/>
    </row>
    <row r="9" spans="1:8">
      <c r="A9" s="142"/>
      <c r="B9" s="150"/>
      <c r="C9" s="150"/>
      <c r="D9" s="150"/>
      <c r="E9" s="150"/>
      <c r="F9" s="142"/>
      <c r="G9" s="142"/>
      <c r="H9" s="142"/>
    </row>
    <row r="10" spans="1:8">
      <c r="A10" s="151"/>
      <c r="B10" s="357" t="s">
        <v>322</v>
      </c>
      <c r="C10" s="358"/>
      <c r="D10" s="359"/>
      <c r="E10" s="152" t="s">
        <v>323</v>
      </c>
      <c r="F10" s="153"/>
      <c r="G10" s="143" t="s">
        <v>324</v>
      </c>
      <c r="H10" s="142"/>
    </row>
    <row r="11" spans="1:8" ht="15.75" customHeight="1">
      <c r="A11" s="151"/>
      <c r="B11" s="340" t="s">
        <v>325</v>
      </c>
      <c r="C11" s="341"/>
      <c r="D11" s="342"/>
      <c r="E11" s="349" t="s">
        <v>326</v>
      </c>
      <c r="F11" s="153"/>
      <c r="G11" s="154" t="s">
        <v>327</v>
      </c>
      <c r="H11" s="142"/>
    </row>
    <row r="12" spans="1:8">
      <c r="A12" s="151"/>
      <c r="B12" s="343"/>
      <c r="C12" s="344"/>
      <c r="D12" s="345"/>
      <c r="E12" s="349"/>
      <c r="F12" s="153"/>
      <c r="G12" s="154"/>
      <c r="H12" s="142"/>
    </row>
    <row r="13" spans="1:8" ht="26.25" customHeight="1">
      <c r="A13" s="151"/>
      <c r="B13" s="346"/>
      <c r="C13" s="347"/>
      <c r="D13" s="348"/>
      <c r="E13" s="349"/>
      <c r="F13" s="153"/>
      <c r="G13" s="155" t="s">
        <v>328</v>
      </c>
      <c r="H13" s="142"/>
    </row>
    <row r="14" spans="1:8">
      <c r="A14" s="151"/>
      <c r="B14" s="340" t="s">
        <v>329</v>
      </c>
      <c r="C14" s="341"/>
      <c r="D14" s="342"/>
      <c r="E14" s="349" t="s">
        <v>330</v>
      </c>
      <c r="F14" s="350" t="s">
        <v>331</v>
      </c>
      <c r="G14" s="351"/>
      <c r="H14" s="351"/>
    </row>
    <row r="15" spans="1:8">
      <c r="A15" s="151"/>
      <c r="B15" s="343"/>
      <c r="C15" s="344"/>
      <c r="D15" s="345"/>
      <c r="E15" s="349"/>
      <c r="F15" s="350" t="s">
        <v>332</v>
      </c>
      <c r="G15" s="351"/>
      <c r="H15" s="351"/>
    </row>
    <row r="16" spans="1:8" ht="15.75" customHeight="1">
      <c r="A16" s="151"/>
      <c r="B16" s="343"/>
      <c r="C16" s="344"/>
      <c r="D16" s="345"/>
      <c r="E16" s="349"/>
      <c r="F16" s="153"/>
      <c r="G16" s="142"/>
      <c r="H16" s="142"/>
    </row>
    <row r="17" spans="1:8">
      <c r="A17" s="151"/>
      <c r="B17" s="346"/>
      <c r="C17" s="347"/>
      <c r="D17" s="348"/>
      <c r="E17" s="349"/>
      <c r="F17" s="350" t="s">
        <v>333</v>
      </c>
      <c r="G17" s="351"/>
      <c r="H17" s="351"/>
    </row>
    <row r="18" spans="1:8">
      <c r="A18" s="149"/>
      <c r="B18" s="149"/>
      <c r="C18" s="149"/>
      <c r="D18" s="149"/>
      <c r="E18" s="149"/>
      <c r="F18" s="149"/>
      <c r="G18" s="142"/>
      <c r="H18" s="142"/>
    </row>
    <row r="19" spans="1:8">
      <c r="A19" s="149"/>
      <c r="B19" s="149"/>
      <c r="C19" s="149"/>
      <c r="D19" s="149"/>
      <c r="E19" s="149"/>
      <c r="F19" s="149"/>
      <c r="G19" s="155"/>
      <c r="H19" s="142"/>
    </row>
    <row r="20" spans="1:8">
      <c r="A20" s="149"/>
      <c r="B20" s="331"/>
      <c r="C20" s="331"/>
      <c r="D20" s="331"/>
      <c r="E20" s="352"/>
      <c r="F20" s="157"/>
      <c r="G20" s="157"/>
      <c r="H20" s="157"/>
    </row>
    <row r="21" spans="1:8">
      <c r="A21" s="149"/>
      <c r="B21" s="331"/>
      <c r="C21" s="331"/>
      <c r="D21" s="331"/>
      <c r="E21" s="352"/>
      <c r="F21" s="149"/>
      <c r="G21" s="155"/>
      <c r="H21" s="142"/>
    </row>
    <row r="22" spans="1:8">
      <c r="A22" s="149"/>
      <c r="B22" s="149"/>
      <c r="C22" s="149"/>
      <c r="D22" s="149"/>
      <c r="E22" s="158"/>
      <c r="F22" s="157"/>
      <c r="G22" s="157"/>
      <c r="H22" s="157"/>
    </row>
    <row r="23" spans="1:8">
      <c r="A23" s="149"/>
      <c r="B23" s="331"/>
      <c r="C23" s="331"/>
      <c r="D23" s="331"/>
      <c r="E23" s="156"/>
      <c r="F23" s="149"/>
      <c r="G23" s="155"/>
      <c r="H23" s="142"/>
    </row>
    <row r="24" spans="1:8">
      <c r="A24" s="142"/>
      <c r="B24" s="149"/>
      <c r="C24" s="149"/>
      <c r="D24" s="149"/>
      <c r="E24" s="149"/>
      <c r="F24" s="142"/>
      <c r="G24" s="142"/>
      <c r="H24" s="142"/>
    </row>
    <row r="25" spans="1:8">
      <c r="A25" s="142"/>
      <c r="B25" s="149"/>
      <c r="C25" s="149"/>
      <c r="D25" s="149"/>
      <c r="E25" s="149"/>
      <c r="F25" s="142"/>
      <c r="G25" s="142"/>
      <c r="H25" s="142"/>
    </row>
    <row r="26" spans="1:8">
      <c r="A26" s="142"/>
      <c r="B26" s="149"/>
      <c r="C26" s="149"/>
      <c r="D26" s="149"/>
      <c r="E26" s="149"/>
      <c r="F26" s="142"/>
      <c r="G26" s="142"/>
      <c r="H26" s="142"/>
    </row>
    <row r="27" spans="1:8">
      <c r="A27" s="142"/>
      <c r="B27" s="142"/>
      <c r="C27" s="142"/>
      <c r="D27" s="142"/>
      <c r="E27" s="142"/>
      <c r="F27" s="142"/>
      <c r="G27" s="142"/>
      <c r="H27" s="142"/>
    </row>
    <row r="28" spans="1:8">
      <c r="A28" s="142"/>
      <c r="B28" s="150"/>
      <c r="C28" s="150"/>
      <c r="D28" s="150"/>
      <c r="E28" s="150"/>
      <c r="F28" s="150"/>
      <c r="G28" s="150"/>
      <c r="H28" s="150"/>
    </row>
    <row r="29" spans="1:8">
      <c r="A29" s="149"/>
      <c r="B29" s="159" t="s">
        <v>334</v>
      </c>
      <c r="C29" s="160"/>
      <c r="D29" s="146"/>
      <c r="E29" s="146"/>
      <c r="F29" s="146"/>
      <c r="G29" s="146"/>
      <c r="H29" s="161"/>
    </row>
    <row r="30" spans="1:8">
      <c r="A30" s="149"/>
      <c r="B30" s="153"/>
      <c r="C30" s="149"/>
      <c r="D30" s="149"/>
      <c r="E30" s="149"/>
      <c r="F30" s="149"/>
      <c r="G30" s="149"/>
      <c r="H30" s="151"/>
    </row>
    <row r="31" spans="1:8">
      <c r="A31" s="149"/>
      <c r="B31" s="332" t="s">
        <v>335</v>
      </c>
      <c r="C31" s="333"/>
      <c r="D31" s="163" t="s">
        <v>357</v>
      </c>
      <c r="E31" s="163"/>
      <c r="F31" s="163"/>
      <c r="G31" s="163"/>
      <c r="H31" s="164"/>
    </row>
    <row r="32" spans="1:8">
      <c r="A32" s="149"/>
      <c r="B32" s="153"/>
      <c r="C32" s="149"/>
      <c r="D32" s="146"/>
      <c r="E32" s="146"/>
      <c r="F32" s="146"/>
      <c r="G32" s="146"/>
      <c r="H32" s="161"/>
    </row>
    <row r="33" spans="1:8">
      <c r="A33" s="149"/>
      <c r="B33" s="162" t="s">
        <v>336</v>
      </c>
      <c r="C33" s="157"/>
      <c r="D33" s="163"/>
      <c r="E33" s="163"/>
      <c r="F33" s="163"/>
      <c r="G33" s="163"/>
      <c r="H33" s="164"/>
    </row>
    <row r="34" spans="1:8">
      <c r="A34" s="149"/>
      <c r="B34" s="325"/>
      <c r="C34" s="326"/>
      <c r="D34" s="326"/>
      <c r="E34" s="326"/>
      <c r="F34" s="326"/>
      <c r="G34" s="326"/>
      <c r="H34" s="327"/>
    </row>
    <row r="35" spans="1:8">
      <c r="A35" s="149"/>
      <c r="B35" s="328"/>
      <c r="C35" s="329"/>
      <c r="D35" s="329"/>
      <c r="E35" s="329"/>
      <c r="F35" s="329"/>
      <c r="G35" s="329"/>
      <c r="H35" s="330"/>
    </row>
    <row r="36" spans="1:8" ht="19.5" customHeight="1">
      <c r="A36" s="149"/>
      <c r="B36" s="334" t="s">
        <v>337</v>
      </c>
      <c r="C36" s="335"/>
      <c r="D36" s="335"/>
      <c r="E36" s="335"/>
      <c r="F36" s="335"/>
      <c r="G36" s="335"/>
      <c r="H36" s="336"/>
    </row>
    <row r="37" spans="1:8" ht="5.25" customHeight="1">
      <c r="A37" s="149"/>
      <c r="B37" s="334" t="s">
        <v>338</v>
      </c>
      <c r="C37" s="335"/>
      <c r="D37" s="335"/>
      <c r="E37" s="335"/>
      <c r="F37" s="335"/>
      <c r="G37" s="335"/>
      <c r="H37" s="336"/>
    </row>
    <row r="38" spans="1:8">
      <c r="A38" s="149"/>
      <c r="B38" s="337"/>
      <c r="C38" s="338"/>
      <c r="D38" s="338"/>
      <c r="E38" s="338"/>
      <c r="F38" s="338"/>
      <c r="G38" s="338"/>
      <c r="H38" s="339"/>
    </row>
    <row r="39" spans="1:8">
      <c r="A39" s="142"/>
      <c r="B39" s="149"/>
      <c r="C39" s="149"/>
      <c r="D39" s="149"/>
      <c r="E39" s="149"/>
      <c r="F39" s="149"/>
      <c r="G39" s="149"/>
      <c r="H39" s="149"/>
    </row>
  </sheetData>
  <mergeCells count="20">
    <mergeCell ref="B1:H1"/>
    <mergeCell ref="B3:H3"/>
    <mergeCell ref="B4:H4"/>
    <mergeCell ref="D5:F5"/>
    <mergeCell ref="B10:D10"/>
    <mergeCell ref="B11:D13"/>
    <mergeCell ref="E11:E13"/>
    <mergeCell ref="B14:D17"/>
    <mergeCell ref="E14:E17"/>
    <mergeCell ref="F14:H14"/>
    <mergeCell ref="F15:H15"/>
    <mergeCell ref="F17:H17"/>
    <mergeCell ref="B20:D21"/>
    <mergeCell ref="E20:E21"/>
    <mergeCell ref="B34:H34"/>
    <mergeCell ref="B35:H35"/>
    <mergeCell ref="B23:D23"/>
    <mergeCell ref="B31:C31"/>
    <mergeCell ref="B36:H36"/>
    <mergeCell ref="B37:H38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>&amp;LE8A3B281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T375"/>
  <sheetViews>
    <sheetView showGridLines="0" tabSelected="1" topLeftCell="H4" zoomScale="85" zoomScaleNormal="85" workbookViewId="0">
      <selection activeCell="T15" sqref="T15"/>
    </sheetView>
  </sheetViews>
  <sheetFormatPr defaultRowHeight="16.5"/>
  <cols>
    <col min="1" max="1" width="28.625" style="17" customWidth="1"/>
    <col min="2" max="2" width="3.125" style="17" customWidth="1"/>
    <col min="3" max="3" width="10.625" style="17" customWidth="1"/>
    <col min="4" max="4" width="12.125" style="17" customWidth="1"/>
    <col min="5" max="5" width="13.625" style="17" customWidth="1"/>
    <col min="6" max="7" width="11.125" style="17" customWidth="1"/>
    <col min="8" max="8" width="10.625" style="17" customWidth="1"/>
    <col min="9" max="9" width="11.75" style="17" customWidth="1"/>
    <col min="10" max="10" width="10.125" style="17" customWidth="1"/>
    <col min="11" max="11" width="11.625" style="17" customWidth="1"/>
    <col min="12" max="12" width="10.625" style="17" customWidth="1"/>
    <col min="13" max="13" width="11.125" style="17" customWidth="1"/>
    <col min="14" max="14" width="9.625" style="17" customWidth="1"/>
    <col min="15" max="15" width="12.125" style="17" customWidth="1"/>
    <col min="16" max="16" width="11.625" style="17" customWidth="1"/>
    <col min="17" max="17" width="10.625" style="17" customWidth="1"/>
    <col min="18" max="18" width="9.125" style="17" customWidth="1"/>
    <col min="19" max="19" width="13.125" style="17" customWidth="1"/>
    <col min="20" max="20" width="14.125" style="17" customWidth="1"/>
    <col min="21" max="16384" width="9" style="17"/>
  </cols>
  <sheetData>
    <row r="1" spans="1:20" ht="54.95" customHeight="1">
      <c r="A1" s="227" t="s">
        <v>18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</row>
    <row r="2" spans="1:20" ht="24.95" customHeight="1">
      <c r="A2" s="230"/>
      <c r="B2" s="228" t="s">
        <v>40</v>
      </c>
      <c r="C2" s="220" t="s">
        <v>135</v>
      </c>
      <c r="D2" s="220" t="s">
        <v>136</v>
      </c>
      <c r="E2" s="220" t="s">
        <v>308</v>
      </c>
      <c r="F2" s="220" t="s">
        <v>309</v>
      </c>
      <c r="G2" s="220" t="s">
        <v>310</v>
      </c>
      <c r="H2" s="237" t="s">
        <v>140</v>
      </c>
      <c r="I2" s="238"/>
      <c r="J2" s="238"/>
      <c r="K2" s="238"/>
      <c r="L2" s="238"/>
      <c r="M2" s="238"/>
      <c r="N2" s="238"/>
      <c r="O2" s="238"/>
      <c r="P2" s="239"/>
      <c r="Q2" s="220" t="s">
        <v>303</v>
      </c>
      <c r="R2" s="84" t="s">
        <v>19</v>
      </c>
      <c r="S2" s="225" t="s">
        <v>353</v>
      </c>
      <c r="T2" s="225" t="s">
        <v>355</v>
      </c>
    </row>
    <row r="3" spans="1:20" ht="20.100000000000001" customHeight="1">
      <c r="A3" s="231"/>
      <c r="B3" s="229"/>
      <c r="C3" s="226"/>
      <c r="D3" s="220"/>
      <c r="E3" s="220"/>
      <c r="F3" s="220"/>
      <c r="G3" s="220"/>
      <c r="H3" s="234" t="s">
        <v>5</v>
      </c>
      <c r="I3" s="84" t="s">
        <v>19</v>
      </c>
      <c r="J3" s="220" t="s">
        <v>137</v>
      </c>
      <c r="K3" s="84" t="s">
        <v>19</v>
      </c>
      <c r="L3" s="221" t="s">
        <v>126</v>
      </c>
      <c r="M3" s="221" t="s">
        <v>356</v>
      </c>
      <c r="N3" s="221" t="s">
        <v>103</v>
      </c>
      <c r="O3" s="221" t="s">
        <v>128</v>
      </c>
      <c r="P3" s="84" t="s">
        <v>19</v>
      </c>
      <c r="Q3" s="231"/>
      <c r="R3" s="221" t="s">
        <v>44</v>
      </c>
      <c r="S3" s="226"/>
      <c r="T3" s="226"/>
    </row>
    <row r="4" spans="1:20" ht="20.100000000000001" customHeight="1">
      <c r="A4" s="231"/>
      <c r="B4" s="229"/>
      <c r="C4" s="226"/>
      <c r="D4" s="220"/>
      <c r="E4" s="220"/>
      <c r="F4" s="220"/>
      <c r="G4" s="220"/>
      <c r="H4" s="235"/>
      <c r="I4" s="223" t="s">
        <v>125</v>
      </c>
      <c r="J4" s="222"/>
      <c r="K4" s="232" t="s">
        <v>125</v>
      </c>
      <c r="L4" s="222"/>
      <c r="M4" s="222"/>
      <c r="N4" s="222"/>
      <c r="O4" s="222"/>
      <c r="P4" s="223" t="s">
        <v>125</v>
      </c>
      <c r="Q4" s="231"/>
      <c r="R4" s="221"/>
      <c r="S4" s="226"/>
      <c r="T4" s="226"/>
    </row>
    <row r="5" spans="1:20" ht="93" customHeight="1">
      <c r="A5" s="231"/>
      <c r="B5" s="229"/>
      <c r="C5" s="226"/>
      <c r="D5" s="220"/>
      <c r="E5" s="220"/>
      <c r="F5" s="220"/>
      <c r="G5" s="220"/>
      <c r="H5" s="235"/>
      <c r="I5" s="224"/>
      <c r="J5" s="222"/>
      <c r="K5" s="233"/>
      <c r="L5" s="222"/>
      <c r="M5" s="222"/>
      <c r="N5" s="222"/>
      <c r="O5" s="222"/>
      <c r="P5" s="224"/>
      <c r="Q5" s="231"/>
      <c r="R5" s="221"/>
      <c r="S5" s="226"/>
      <c r="T5" s="226"/>
    </row>
    <row r="6" spans="1:20" ht="18.95" customHeight="1">
      <c r="A6" s="23" t="s">
        <v>2</v>
      </c>
      <c r="B6" s="23" t="s">
        <v>3</v>
      </c>
      <c r="C6" s="23">
        <v>1</v>
      </c>
      <c r="D6" s="23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3">
        <v>11</v>
      </c>
      <c r="N6" s="23">
        <v>12</v>
      </c>
      <c r="O6" s="23">
        <v>13</v>
      </c>
      <c r="P6" s="23">
        <v>14</v>
      </c>
      <c r="Q6" s="23">
        <v>15</v>
      </c>
      <c r="R6" s="23">
        <v>16</v>
      </c>
      <c r="S6" s="23">
        <v>17</v>
      </c>
      <c r="T6" s="23">
        <v>18</v>
      </c>
    </row>
    <row r="7" spans="1:20" ht="80.099999999999994" customHeight="1">
      <c r="A7" s="79" t="s">
        <v>304</v>
      </c>
      <c r="B7" s="23">
        <v>1</v>
      </c>
      <c r="C7" s="180">
        <v>20</v>
      </c>
      <c r="D7" s="181">
        <v>63</v>
      </c>
      <c r="E7" s="181">
        <v>1</v>
      </c>
      <c r="F7" s="181">
        <v>8</v>
      </c>
      <c r="G7" s="181">
        <v>57</v>
      </c>
      <c r="H7" s="181">
        <v>47</v>
      </c>
      <c r="I7" s="181">
        <v>23</v>
      </c>
      <c r="J7" s="181">
        <v>36</v>
      </c>
      <c r="K7" s="181">
        <v>20</v>
      </c>
      <c r="L7" s="181">
        <v>5</v>
      </c>
      <c r="M7" s="181">
        <v>0</v>
      </c>
      <c r="N7" s="181">
        <v>0</v>
      </c>
      <c r="O7" s="181">
        <v>18</v>
      </c>
      <c r="P7" s="181">
        <v>12</v>
      </c>
      <c r="Q7" s="180">
        <v>30</v>
      </c>
      <c r="R7" s="181">
        <v>10</v>
      </c>
      <c r="S7" s="181">
        <v>0</v>
      </c>
      <c r="T7" s="181">
        <v>1</v>
      </c>
    </row>
    <row r="8" spans="1:20" ht="80.099999999999994" customHeight="1">
      <c r="A8" s="79" t="s">
        <v>292</v>
      </c>
      <c r="B8" s="23">
        <v>2</v>
      </c>
      <c r="C8" s="180">
        <v>219</v>
      </c>
      <c r="D8" s="181">
        <v>534</v>
      </c>
      <c r="E8" s="181">
        <v>12</v>
      </c>
      <c r="F8" s="181">
        <v>95</v>
      </c>
      <c r="G8" s="181">
        <v>426</v>
      </c>
      <c r="H8" s="181">
        <v>451</v>
      </c>
      <c r="I8" s="181">
        <v>330</v>
      </c>
      <c r="J8" s="181">
        <v>340</v>
      </c>
      <c r="K8" s="181">
        <v>292</v>
      </c>
      <c r="L8" s="181">
        <v>40</v>
      </c>
      <c r="M8" s="181">
        <v>3</v>
      </c>
      <c r="N8" s="181">
        <v>0</v>
      </c>
      <c r="O8" s="181">
        <v>3</v>
      </c>
      <c r="P8" s="181">
        <v>2</v>
      </c>
      <c r="Q8" s="180">
        <v>194</v>
      </c>
      <c r="R8" s="181">
        <v>47</v>
      </c>
      <c r="S8" s="181">
        <v>0</v>
      </c>
      <c r="T8" s="181">
        <v>2</v>
      </c>
    </row>
    <row r="9" spans="1:20" ht="30" customHeight="1">
      <c r="A9" s="80" t="s">
        <v>139</v>
      </c>
      <c r="B9" s="22">
        <v>3</v>
      </c>
      <c r="C9" s="180">
        <v>190</v>
      </c>
      <c r="D9" s="181">
        <v>327</v>
      </c>
      <c r="E9" s="181">
        <v>2</v>
      </c>
      <c r="F9" s="181">
        <v>4</v>
      </c>
      <c r="G9" s="181">
        <v>312</v>
      </c>
      <c r="H9" s="181">
        <v>309</v>
      </c>
      <c r="I9" s="181">
        <v>208</v>
      </c>
      <c r="J9" s="181" t="s">
        <v>339</v>
      </c>
      <c r="K9" s="181" t="s">
        <v>339</v>
      </c>
      <c r="L9" s="181">
        <v>24</v>
      </c>
      <c r="M9" s="181">
        <v>8</v>
      </c>
      <c r="N9" s="181">
        <v>0</v>
      </c>
      <c r="O9" s="181">
        <v>0</v>
      </c>
      <c r="P9" s="181">
        <v>0</v>
      </c>
      <c r="Q9" s="180">
        <v>193</v>
      </c>
      <c r="R9" s="181">
        <v>0</v>
      </c>
      <c r="S9" s="181">
        <v>0</v>
      </c>
      <c r="T9" s="181">
        <v>0</v>
      </c>
    </row>
    <row r="10" spans="1:20" ht="80.099999999999994" customHeight="1">
      <c r="A10" s="79" t="s">
        <v>293</v>
      </c>
      <c r="B10" s="24">
        <v>4</v>
      </c>
      <c r="C10" s="180">
        <v>5</v>
      </c>
      <c r="D10" s="181">
        <v>12</v>
      </c>
      <c r="E10" s="181">
        <v>0</v>
      </c>
      <c r="F10" s="181">
        <v>4</v>
      </c>
      <c r="G10" s="181">
        <v>7</v>
      </c>
      <c r="H10" s="181">
        <v>8</v>
      </c>
      <c r="I10" s="181">
        <v>5</v>
      </c>
      <c r="J10" s="181">
        <v>6</v>
      </c>
      <c r="K10" s="181">
        <v>5</v>
      </c>
      <c r="L10" s="181">
        <v>1</v>
      </c>
      <c r="M10" s="181">
        <v>0</v>
      </c>
      <c r="N10" s="181">
        <v>0</v>
      </c>
      <c r="O10" s="181">
        <v>0</v>
      </c>
      <c r="P10" s="181">
        <v>0</v>
      </c>
      <c r="Q10" s="180">
        <v>4</v>
      </c>
      <c r="R10" s="181">
        <v>2</v>
      </c>
      <c r="S10" s="181">
        <v>0</v>
      </c>
      <c r="T10" s="181">
        <v>0</v>
      </c>
    </row>
    <row r="11" spans="1:20" ht="60" customHeight="1">
      <c r="A11" s="81" t="s">
        <v>48</v>
      </c>
      <c r="B11" s="24">
        <v>5</v>
      </c>
      <c r="C11" s="182">
        <v>1</v>
      </c>
      <c r="D11" s="181">
        <v>6</v>
      </c>
      <c r="E11" s="181">
        <v>0</v>
      </c>
      <c r="F11" s="181">
        <v>0</v>
      </c>
      <c r="G11" s="181">
        <v>6</v>
      </c>
      <c r="H11" s="181">
        <v>4</v>
      </c>
      <c r="I11" s="181">
        <v>3</v>
      </c>
      <c r="J11" s="181">
        <v>3</v>
      </c>
      <c r="K11" s="181">
        <v>3</v>
      </c>
      <c r="L11" s="181">
        <v>1</v>
      </c>
      <c r="M11" s="181">
        <v>0</v>
      </c>
      <c r="N11" s="181">
        <v>0</v>
      </c>
      <c r="O11" s="181">
        <v>0</v>
      </c>
      <c r="P11" s="181">
        <v>0</v>
      </c>
      <c r="Q11" s="180">
        <v>3</v>
      </c>
      <c r="R11" s="181">
        <v>1</v>
      </c>
      <c r="S11" s="181">
        <v>0</v>
      </c>
      <c r="T11" s="181">
        <v>0</v>
      </c>
    </row>
    <row r="12" spans="1:20" ht="39.950000000000003" customHeight="1">
      <c r="A12" s="81" t="s">
        <v>102</v>
      </c>
      <c r="B12" s="22">
        <v>6</v>
      </c>
      <c r="C12" s="182">
        <v>31</v>
      </c>
      <c r="D12" s="181">
        <v>37</v>
      </c>
      <c r="E12" s="181">
        <v>2</v>
      </c>
      <c r="F12" s="181">
        <v>5</v>
      </c>
      <c r="G12" s="181">
        <v>22</v>
      </c>
      <c r="H12" s="181">
        <v>40</v>
      </c>
      <c r="I12" s="181">
        <v>20</v>
      </c>
      <c r="J12" s="181">
        <v>30</v>
      </c>
      <c r="K12" s="181">
        <v>20</v>
      </c>
      <c r="L12" s="181">
        <v>9</v>
      </c>
      <c r="M12" s="181">
        <v>0</v>
      </c>
      <c r="N12" s="181">
        <v>0</v>
      </c>
      <c r="O12" s="181">
        <v>20</v>
      </c>
      <c r="P12" s="181">
        <v>10</v>
      </c>
      <c r="Q12" s="180">
        <v>13</v>
      </c>
      <c r="R12" s="181">
        <v>6</v>
      </c>
      <c r="S12" s="181">
        <v>0</v>
      </c>
      <c r="T12" s="181">
        <v>0</v>
      </c>
    </row>
    <row r="13" spans="1:20" ht="80.099999999999994" customHeight="1">
      <c r="A13" s="79" t="s">
        <v>291</v>
      </c>
      <c r="B13" s="22">
        <v>7</v>
      </c>
      <c r="C13" s="180">
        <v>43</v>
      </c>
      <c r="D13" s="181">
        <v>108</v>
      </c>
      <c r="E13" s="181">
        <v>9</v>
      </c>
      <c r="F13" s="181">
        <v>22</v>
      </c>
      <c r="G13" s="181">
        <v>80</v>
      </c>
      <c r="H13" s="181">
        <v>75</v>
      </c>
      <c r="I13" s="181">
        <v>43</v>
      </c>
      <c r="J13" s="181">
        <v>66</v>
      </c>
      <c r="K13" s="181">
        <v>41</v>
      </c>
      <c r="L13" s="181">
        <v>6</v>
      </c>
      <c r="M13" s="181">
        <v>1</v>
      </c>
      <c r="N13" s="181">
        <v>0</v>
      </c>
      <c r="O13" s="181">
        <v>4</v>
      </c>
      <c r="P13" s="181">
        <v>3</v>
      </c>
      <c r="Q13" s="180">
        <v>48</v>
      </c>
      <c r="R13" s="181">
        <v>20</v>
      </c>
      <c r="S13" s="181">
        <v>0</v>
      </c>
      <c r="T13" s="181">
        <v>0</v>
      </c>
    </row>
    <row r="14" spans="1:20" ht="24.95" customHeight="1">
      <c r="A14" s="123" t="s">
        <v>4</v>
      </c>
      <c r="B14" s="124">
        <v>8</v>
      </c>
      <c r="C14" s="183">
        <v>509</v>
      </c>
      <c r="D14" s="183">
        <v>1087</v>
      </c>
      <c r="E14" s="183">
        <v>26</v>
      </c>
      <c r="F14" s="183">
        <v>138</v>
      </c>
      <c r="G14" s="183">
        <v>910</v>
      </c>
      <c r="H14" s="183">
        <v>934</v>
      </c>
      <c r="I14" s="183">
        <v>632</v>
      </c>
      <c r="J14" s="183">
        <v>481</v>
      </c>
      <c r="K14" s="183">
        <v>381</v>
      </c>
      <c r="L14" s="183">
        <v>86</v>
      </c>
      <c r="M14" s="183">
        <v>12</v>
      </c>
      <c r="N14" s="183">
        <v>0</v>
      </c>
      <c r="O14" s="183">
        <v>45</v>
      </c>
      <c r="P14" s="183">
        <f>SUM(P7:P13)</f>
        <v>27</v>
      </c>
      <c r="Q14" s="183">
        <v>485</v>
      </c>
      <c r="R14" s="183">
        <v>86</v>
      </c>
      <c r="S14" s="183">
        <f>SUM(S7:S13)</f>
        <v>0</v>
      </c>
      <c r="T14" s="183">
        <f>SUM(T7:T13)</f>
        <v>3</v>
      </c>
    </row>
    <row r="15" spans="1:20" ht="39.950000000000003" customHeight="1">
      <c r="A15" s="140" t="s">
        <v>315</v>
      </c>
      <c r="B15" s="141">
        <v>9</v>
      </c>
      <c r="C15" s="184">
        <v>21</v>
      </c>
      <c r="D15" s="184">
        <v>45</v>
      </c>
      <c r="E15" s="184">
        <v>1</v>
      </c>
      <c r="F15" s="184">
        <v>2</v>
      </c>
      <c r="G15" s="184">
        <v>44</v>
      </c>
      <c r="H15" s="184">
        <v>45</v>
      </c>
      <c r="I15" s="184">
        <v>27</v>
      </c>
      <c r="J15" s="184">
        <v>34</v>
      </c>
      <c r="K15" s="184">
        <v>26</v>
      </c>
      <c r="L15" s="184">
        <v>9</v>
      </c>
      <c r="M15" s="184">
        <v>0</v>
      </c>
      <c r="N15" s="184">
        <v>0</v>
      </c>
      <c r="O15" s="185" t="s">
        <v>305</v>
      </c>
      <c r="P15" s="185" t="s">
        <v>305</v>
      </c>
      <c r="Q15" s="184">
        <v>20</v>
      </c>
      <c r="R15" s="184">
        <v>7</v>
      </c>
      <c r="S15" s="184">
        <v>0</v>
      </c>
      <c r="T15" s="184">
        <v>0</v>
      </c>
    </row>
    <row r="16" spans="1:20" ht="20.100000000000001" customHeight="1">
      <c r="A16" s="236" t="s">
        <v>35</v>
      </c>
      <c r="B16" s="236"/>
      <c r="C16" s="136"/>
      <c r="D16" s="18"/>
      <c r="E16" s="18"/>
      <c r="F16" s="18"/>
      <c r="G16" s="18"/>
      <c r="H16" s="137"/>
      <c r="I16" s="18"/>
      <c r="J16" s="18"/>
      <c r="K16" s="18"/>
      <c r="L16" s="18"/>
      <c r="M16" s="18"/>
      <c r="N16" s="18"/>
      <c r="O16" s="18"/>
      <c r="P16" s="18"/>
    </row>
    <row r="17" spans="1:20" ht="20.100000000000001" customHeight="1">
      <c r="A17" s="17" t="s">
        <v>306</v>
      </c>
      <c r="C17" s="136"/>
      <c r="D17" s="18"/>
      <c r="E17" s="18"/>
      <c r="F17" s="179">
        <v>513</v>
      </c>
      <c r="G17" s="18"/>
      <c r="H17" s="137"/>
      <c r="I17" s="18"/>
      <c r="J17" s="18"/>
      <c r="K17" s="18"/>
      <c r="L17" s="18"/>
      <c r="M17" s="18"/>
      <c r="N17" s="18"/>
      <c r="O17" s="18"/>
      <c r="P17" s="18"/>
    </row>
    <row r="18" spans="1:20" ht="23.1" customHeight="1">
      <c r="A18" s="138" t="s">
        <v>307</v>
      </c>
      <c r="C18" s="136"/>
      <c r="D18" s="18"/>
      <c r="E18" s="18"/>
      <c r="F18" s="179">
        <v>502</v>
      </c>
      <c r="G18" s="18"/>
      <c r="H18" s="137"/>
      <c r="I18" s="18"/>
      <c r="J18" s="18"/>
      <c r="K18" s="18"/>
      <c r="L18" s="18"/>
      <c r="M18" s="18"/>
      <c r="N18" s="18"/>
      <c r="O18" s="18"/>
      <c r="P18" s="18"/>
    </row>
    <row r="20" spans="1:20" ht="15.75" customHeight="1"/>
    <row r="21" spans="1:20" ht="15.75" customHeight="1"/>
    <row r="22" spans="1:20" ht="15.75" customHeight="1"/>
    <row r="23" spans="1:20" ht="15.75" customHeight="1"/>
    <row r="24" spans="1:20" ht="15.75" customHeight="1"/>
    <row r="25" spans="1:20" ht="15.75" customHeight="1">
      <c r="T25" s="19"/>
    </row>
    <row r="26" spans="1:20" ht="15.75" customHeight="1">
      <c r="T26" s="19"/>
    </row>
    <row r="27" spans="1:20" ht="15.75" customHeight="1">
      <c r="T27" s="19"/>
    </row>
    <row r="28" spans="1:20" ht="20.100000000000001" customHeight="1">
      <c r="T28" s="20"/>
    </row>
    <row r="29" spans="1:20" ht="17.100000000000001" customHeight="1"/>
    <row r="30" spans="1:20" ht="15.75" customHeight="1"/>
    <row r="31" spans="1:20" ht="15.75" customHeight="1"/>
    <row r="32" spans="1:2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</sheetData>
  <mergeCells count="23">
    <mergeCell ref="A16:B16"/>
    <mergeCell ref="E2:E5"/>
    <mergeCell ref="J3:J5"/>
    <mergeCell ref="T2:T5"/>
    <mergeCell ref="R3:R5"/>
    <mergeCell ref="Q2:Q5"/>
    <mergeCell ref="L3:L5"/>
    <mergeCell ref="M3:M5"/>
    <mergeCell ref="N3:N5"/>
    <mergeCell ref="H2:P2"/>
    <mergeCell ref="A1:T1"/>
    <mergeCell ref="B2:B5"/>
    <mergeCell ref="C2:C5"/>
    <mergeCell ref="A2:A5"/>
    <mergeCell ref="K4:K5"/>
    <mergeCell ref="H3:H5"/>
    <mergeCell ref="I4:I5"/>
    <mergeCell ref="D2:D5"/>
    <mergeCell ref="F2:F5"/>
    <mergeCell ref="G2:G5"/>
    <mergeCell ref="O3:O5"/>
    <mergeCell ref="P4:P5"/>
    <mergeCell ref="S2:S5"/>
  </mergeCells>
  <phoneticPr fontId="0" type="noConversion"/>
  <pageMargins left="0.23622047244094491" right="0" top="0.98425196850393704" bottom="0" header="0.39370078740157483" footer="0.39370078740157483"/>
  <pageSetup paperSize="9" scale="57" orientation="landscape" r:id="rId1"/>
  <headerFooter alignWithMargins="0">
    <oddFooter>&amp;LE8A3B281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11"/>
  <sheetViews>
    <sheetView showGridLines="0" zoomScale="90" zoomScaleNormal="90" workbookViewId="0">
      <selection activeCell="E9" sqref="E9"/>
    </sheetView>
  </sheetViews>
  <sheetFormatPr defaultRowHeight="15.75"/>
  <cols>
    <col min="1" max="1" width="35.625" style="25" customWidth="1"/>
    <col min="2" max="2" width="4.125" style="25" customWidth="1"/>
    <col min="3" max="3" width="15.375" style="25" customWidth="1"/>
    <col min="4" max="5" width="13.625" style="25" customWidth="1"/>
    <col min="6" max="6" width="13.125" style="25" customWidth="1"/>
    <col min="7" max="7" width="12.625" style="25" customWidth="1"/>
    <col min="8" max="9" width="15.625" style="25" customWidth="1"/>
    <col min="10" max="16384" width="9" style="25"/>
  </cols>
  <sheetData>
    <row r="1" spans="1:9" ht="54.95" customHeight="1">
      <c r="A1" s="240" t="s">
        <v>316</v>
      </c>
      <c r="B1" s="240"/>
      <c r="C1" s="240"/>
      <c r="D1" s="240"/>
      <c r="E1" s="240"/>
      <c r="F1" s="240"/>
      <c r="G1" s="240"/>
      <c r="H1" s="240"/>
      <c r="I1" s="240"/>
    </row>
    <row r="2" spans="1:9" ht="20.100000000000001" customHeight="1">
      <c r="A2" s="242"/>
      <c r="B2" s="243" t="s">
        <v>40</v>
      </c>
      <c r="C2" s="241" t="s">
        <v>52</v>
      </c>
      <c r="D2" s="241" t="s">
        <v>141</v>
      </c>
      <c r="E2" s="241" t="s">
        <v>134</v>
      </c>
      <c r="F2" s="241" t="s">
        <v>51</v>
      </c>
      <c r="G2" s="26" t="s">
        <v>19</v>
      </c>
      <c r="H2" s="241" t="s">
        <v>53</v>
      </c>
      <c r="I2" s="241" t="s">
        <v>88</v>
      </c>
    </row>
    <row r="3" spans="1:9" ht="103.5" customHeight="1">
      <c r="A3" s="242"/>
      <c r="B3" s="243"/>
      <c r="C3" s="241"/>
      <c r="D3" s="241"/>
      <c r="E3" s="241"/>
      <c r="F3" s="241"/>
      <c r="G3" s="26" t="s">
        <v>142</v>
      </c>
      <c r="H3" s="241"/>
      <c r="I3" s="241"/>
    </row>
    <row r="4" spans="1:9" ht="20.100000000000001" customHeight="1">
      <c r="A4" s="26" t="s">
        <v>2</v>
      </c>
      <c r="B4" s="26" t="s">
        <v>3</v>
      </c>
      <c r="C4" s="26">
        <v>1</v>
      </c>
      <c r="D4" s="26">
        <v>2</v>
      </c>
      <c r="E4" s="26">
        <v>3</v>
      </c>
      <c r="F4" s="26">
        <v>4</v>
      </c>
      <c r="G4" s="26">
        <v>5</v>
      </c>
      <c r="H4" s="26">
        <v>6</v>
      </c>
      <c r="I4" s="26">
        <v>7</v>
      </c>
    </row>
    <row r="5" spans="1:9" ht="30" customHeight="1">
      <c r="A5" s="125" t="s">
        <v>4</v>
      </c>
      <c r="B5" s="126">
        <v>1</v>
      </c>
      <c r="C5" s="186">
        <v>51</v>
      </c>
      <c r="D5" s="186">
        <v>598</v>
      </c>
      <c r="E5" s="186">
        <v>36</v>
      </c>
      <c r="F5" s="186">
        <v>553</v>
      </c>
      <c r="G5" s="186">
        <v>416</v>
      </c>
      <c r="H5" s="186">
        <v>60</v>
      </c>
      <c r="I5" s="186">
        <v>584</v>
      </c>
    </row>
    <row r="6" spans="1:9" ht="30" customHeight="1">
      <c r="A6" s="82" t="s">
        <v>114</v>
      </c>
      <c r="B6" s="83" t="s">
        <v>172</v>
      </c>
      <c r="C6" s="187">
        <v>1</v>
      </c>
      <c r="D6" s="187">
        <v>30</v>
      </c>
      <c r="E6" s="187">
        <v>2</v>
      </c>
      <c r="F6" s="187">
        <v>25</v>
      </c>
      <c r="G6" s="187">
        <v>17</v>
      </c>
      <c r="H6" s="187">
        <v>4</v>
      </c>
      <c r="I6" s="187">
        <v>261</v>
      </c>
    </row>
    <row r="7" spans="1:9">
      <c r="A7" s="27"/>
      <c r="B7" s="28"/>
    </row>
    <row r="8" spans="1:9">
      <c r="A8" s="28"/>
    </row>
    <row r="9" spans="1:9">
      <c r="A9" s="28"/>
    </row>
    <row r="10" spans="1:9">
      <c r="A10" s="28"/>
    </row>
    <row r="11" spans="1:9">
      <c r="A11" s="28"/>
    </row>
  </sheetData>
  <mergeCells count="9">
    <mergeCell ref="A1:I1"/>
    <mergeCell ref="D2:D3"/>
    <mergeCell ref="F2:F3"/>
    <mergeCell ref="H2:H3"/>
    <mergeCell ref="I2:I3"/>
    <mergeCell ref="A2:A3"/>
    <mergeCell ref="B2:B3"/>
    <mergeCell ref="C2:C3"/>
    <mergeCell ref="E2:E3"/>
  </mergeCells>
  <phoneticPr fontId="0" type="noConversion"/>
  <pageMargins left="0.51181102362204722" right="0" top="1.7716535433070868" bottom="0" header="0.39370078740157483" footer="0.39370078740157483"/>
  <pageSetup paperSize="9" scale="90" orientation="landscape" r:id="rId1"/>
  <headerFooter alignWithMargins="0">
    <oddFooter>&amp;LE8A3B281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15"/>
  <sheetViews>
    <sheetView showGridLines="0" topLeftCell="A79" zoomScale="95" zoomScaleNormal="95" workbookViewId="0">
      <selection activeCell="I96" sqref="I96"/>
    </sheetView>
  </sheetViews>
  <sheetFormatPr defaultRowHeight="17.45" customHeight="1"/>
  <cols>
    <col min="1" max="3" width="3.125" style="76" customWidth="1"/>
    <col min="4" max="4" width="50.625" style="76" customWidth="1"/>
    <col min="5" max="5" width="7.625" style="51" customWidth="1"/>
    <col min="6" max="6" width="11.625" style="56" customWidth="1"/>
    <col min="7" max="8" width="10.625" style="56" customWidth="1"/>
    <col min="9" max="10" width="12.625" style="56" customWidth="1"/>
    <col min="11" max="16384" width="9" style="51"/>
  </cols>
  <sheetData>
    <row r="1" spans="1:17" ht="30" customHeight="1">
      <c r="A1" s="278" t="s">
        <v>54</v>
      </c>
      <c r="B1" s="278"/>
      <c r="C1" s="278"/>
      <c r="D1" s="278"/>
      <c r="E1" s="278"/>
      <c r="F1" s="278"/>
      <c r="G1" s="278"/>
      <c r="H1" s="278"/>
      <c r="I1" s="278"/>
      <c r="J1" s="278"/>
      <c r="K1" s="50"/>
      <c r="L1" s="50"/>
    </row>
    <row r="2" spans="1:17" ht="20.100000000000001" customHeight="1">
      <c r="A2" s="269" t="s">
        <v>227</v>
      </c>
      <c r="B2" s="270"/>
      <c r="C2" s="270"/>
      <c r="D2" s="271"/>
      <c r="E2" s="275" t="s">
        <v>11</v>
      </c>
      <c r="F2" s="268" t="s">
        <v>138</v>
      </c>
      <c r="G2" s="268" t="s">
        <v>51</v>
      </c>
      <c r="H2" s="53" t="s">
        <v>19</v>
      </c>
      <c r="I2" s="268" t="s">
        <v>55</v>
      </c>
      <c r="J2" s="268"/>
      <c r="K2" s="52"/>
      <c r="L2" s="52"/>
      <c r="M2" s="52"/>
      <c r="N2" s="52"/>
      <c r="O2" s="52"/>
      <c r="P2" s="52"/>
      <c r="Q2" s="52"/>
    </row>
    <row r="3" spans="1:17" ht="60" customHeight="1">
      <c r="A3" s="272"/>
      <c r="B3" s="273"/>
      <c r="C3" s="273"/>
      <c r="D3" s="274"/>
      <c r="E3" s="276"/>
      <c r="F3" s="268"/>
      <c r="G3" s="268"/>
      <c r="H3" s="53" t="s">
        <v>125</v>
      </c>
      <c r="I3" s="53" t="s">
        <v>118</v>
      </c>
      <c r="J3" s="53" t="s">
        <v>124</v>
      </c>
    </row>
    <row r="4" spans="1:17" ht="15">
      <c r="A4" s="269" t="s">
        <v>2</v>
      </c>
      <c r="B4" s="279"/>
      <c r="C4" s="279"/>
      <c r="D4" s="280"/>
      <c r="E4" s="53" t="s">
        <v>3</v>
      </c>
      <c r="F4" s="53">
        <v>1</v>
      </c>
      <c r="G4" s="53">
        <v>2</v>
      </c>
      <c r="H4" s="53">
        <v>3</v>
      </c>
      <c r="I4" s="53">
        <v>4</v>
      </c>
      <c r="J4" s="53">
        <v>5</v>
      </c>
    </row>
    <row r="5" spans="1:17" ht="30" customHeight="1">
      <c r="A5" s="254" t="s">
        <v>174</v>
      </c>
      <c r="B5" s="255" t="s">
        <v>298</v>
      </c>
      <c r="C5" s="256"/>
      <c r="D5" s="256"/>
      <c r="E5" s="54" t="s">
        <v>266</v>
      </c>
      <c r="F5" s="188">
        <v>675</v>
      </c>
      <c r="G5" s="188">
        <v>453</v>
      </c>
      <c r="H5" s="188">
        <v>326</v>
      </c>
      <c r="I5" s="196">
        <v>393227347</v>
      </c>
      <c r="J5" s="196">
        <v>142752605</v>
      </c>
    </row>
    <row r="6" spans="1:17" ht="17.45" customHeight="1">
      <c r="A6" s="254"/>
      <c r="B6" s="244" t="s">
        <v>74</v>
      </c>
      <c r="C6" s="245"/>
      <c r="D6" s="245"/>
      <c r="E6" s="54" t="s">
        <v>97</v>
      </c>
      <c r="F6" s="188">
        <v>15</v>
      </c>
      <c r="G6" s="188">
        <v>11</v>
      </c>
      <c r="H6" s="188">
        <v>6</v>
      </c>
      <c r="I6" s="196">
        <v>0</v>
      </c>
      <c r="J6" s="196">
        <v>0</v>
      </c>
    </row>
    <row r="7" spans="1:17" ht="17.45" customHeight="1">
      <c r="A7" s="254"/>
      <c r="B7" s="244" t="s">
        <v>75</v>
      </c>
      <c r="C7" s="245"/>
      <c r="D7" s="245"/>
      <c r="E7" s="54" t="s">
        <v>98</v>
      </c>
      <c r="F7" s="188">
        <v>2</v>
      </c>
      <c r="G7" s="188">
        <v>0</v>
      </c>
      <c r="H7" s="188">
        <v>0</v>
      </c>
      <c r="I7" s="196">
        <v>0</v>
      </c>
      <c r="J7" s="196">
        <v>0</v>
      </c>
    </row>
    <row r="8" spans="1:17" ht="17.45" customHeight="1">
      <c r="A8" s="254"/>
      <c r="B8" s="244" t="s">
        <v>76</v>
      </c>
      <c r="C8" s="245"/>
      <c r="D8" s="245"/>
      <c r="E8" s="54" t="s">
        <v>99</v>
      </c>
      <c r="F8" s="188">
        <v>18</v>
      </c>
      <c r="G8" s="188">
        <v>7</v>
      </c>
      <c r="H8" s="188">
        <v>2</v>
      </c>
      <c r="I8" s="196">
        <v>1982336</v>
      </c>
      <c r="J8" s="196">
        <v>2793</v>
      </c>
    </row>
    <row r="9" spans="1:17" ht="17.45" customHeight="1">
      <c r="A9" s="254"/>
      <c r="B9" s="244" t="s">
        <v>77</v>
      </c>
      <c r="C9" s="245"/>
      <c r="D9" s="245"/>
      <c r="E9" s="54" t="s">
        <v>100</v>
      </c>
      <c r="F9" s="188">
        <v>42</v>
      </c>
      <c r="G9" s="188">
        <v>29</v>
      </c>
      <c r="H9" s="188">
        <v>15</v>
      </c>
      <c r="I9" s="196">
        <v>755192</v>
      </c>
      <c r="J9" s="196">
        <v>457640</v>
      </c>
    </row>
    <row r="10" spans="1:17" ht="17.45" customHeight="1">
      <c r="A10" s="254"/>
      <c r="B10" s="244" t="s">
        <v>143</v>
      </c>
      <c r="C10" s="245"/>
      <c r="D10" s="245"/>
      <c r="E10" s="54" t="s">
        <v>101</v>
      </c>
      <c r="F10" s="188">
        <v>598</v>
      </c>
      <c r="G10" s="188">
        <v>406</v>
      </c>
      <c r="H10" s="188">
        <v>303</v>
      </c>
      <c r="I10" s="196">
        <v>390489819</v>
      </c>
      <c r="J10" s="196">
        <v>142292172</v>
      </c>
    </row>
    <row r="11" spans="1:17" ht="17.45" customHeight="1">
      <c r="A11" s="254"/>
      <c r="B11" s="257" t="s">
        <v>22</v>
      </c>
      <c r="C11" s="248" t="s">
        <v>56</v>
      </c>
      <c r="D11" s="248"/>
      <c r="E11" s="55" t="s">
        <v>172</v>
      </c>
      <c r="F11" s="189">
        <v>294</v>
      </c>
      <c r="G11" s="189">
        <v>213</v>
      </c>
      <c r="H11" s="189">
        <v>159</v>
      </c>
      <c r="I11" s="197">
        <v>196140872</v>
      </c>
      <c r="J11" s="197">
        <v>64214892</v>
      </c>
    </row>
    <row r="12" spans="1:17" ht="17.45" customHeight="1">
      <c r="A12" s="254"/>
      <c r="B12" s="257"/>
      <c r="C12" s="254" t="s">
        <v>19</v>
      </c>
      <c r="D12" s="74" t="s">
        <v>57</v>
      </c>
      <c r="E12" s="55" t="s">
        <v>175</v>
      </c>
      <c r="F12" s="189">
        <v>3</v>
      </c>
      <c r="G12" s="189">
        <v>3</v>
      </c>
      <c r="H12" s="189">
        <v>3</v>
      </c>
      <c r="I12" s="197">
        <v>0</v>
      </c>
      <c r="J12" s="197">
        <v>0</v>
      </c>
    </row>
    <row r="13" spans="1:17" ht="17.45" customHeight="1">
      <c r="A13" s="254"/>
      <c r="B13" s="257"/>
      <c r="C13" s="254"/>
      <c r="D13" s="75" t="s">
        <v>285</v>
      </c>
      <c r="E13" s="55" t="s">
        <v>176</v>
      </c>
      <c r="F13" s="189">
        <v>1</v>
      </c>
      <c r="G13" s="189">
        <v>1</v>
      </c>
      <c r="H13" s="189">
        <v>1</v>
      </c>
      <c r="I13" s="197">
        <v>0</v>
      </c>
      <c r="J13" s="197">
        <v>0</v>
      </c>
    </row>
    <row r="14" spans="1:17" ht="17.45" customHeight="1">
      <c r="A14" s="254"/>
      <c r="B14" s="257"/>
      <c r="C14" s="254"/>
      <c r="D14" s="74" t="s">
        <v>89</v>
      </c>
      <c r="E14" s="55" t="s">
        <v>177</v>
      </c>
      <c r="F14" s="189">
        <v>245</v>
      </c>
      <c r="G14" s="189">
        <v>182</v>
      </c>
      <c r="H14" s="189">
        <v>135</v>
      </c>
      <c r="I14" s="197">
        <v>184524389</v>
      </c>
      <c r="J14" s="197">
        <v>55488024</v>
      </c>
    </row>
    <row r="15" spans="1:17" ht="17.45" customHeight="1">
      <c r="A15" s="254"/>
      <c r="B15" s="257"/>
      <c r="C15" s="254"/>
      <c r="D15" s="75" t="s">
        <v>173</v>
      </c>
      <c r="E15" s="55" t="s">
        <v>178</v>
      </c>
      <c r="F15" s="189">
        <v>91</v>
      </c>
      <c r="G15" s="189">
        <v>67</v>
      </c>
      <c r="H15" s="189">
        <v>47</v>
      </c>
      <c r="I15" s="197">
        <v>127076340</v>
      </c>
      <c r="J15" s="197">
        <v>6205462</v>
      </c>
    </row>
    <row r="16" spans="1:17" ht="17.45" customHeight="1">
      <c r="A16" s="254"/>
      <c r="B16" s="247" t="s">
        <v>144</v>
      </c>
      <c r="C16" s="248"/>
      <c r="D16" s="248"/>
      <c r="E16" s="55" t="s">
        <v>179</v>
      </c>
      <c r="F16" s="189">
        <v>86</v>
      </c>
      <c r="G16" s="189">
        <v>52</v>
      </c>
      <c r="H16" s="189">
        <v>29</v>
      </c>
      <c r="I16" s="197">
        <v>5406045</v>
      </c>
      <c r="J16" s="197">
        <v>2918851</v>
      </c>
    </row>
    <row r="17" spans="1:10" ht="17.45" customHeight="1">
      <c r="A17" s="254"/>
      <c r="B17" s="249" t="s">
        <v>181</v>
      </c>
      <c r="C17" s="250"/>
      <c r="D17" s="250"/>
      <c r="E17" s="55" t="s">
        <v>180</v>
      </c>
      <c r="F17" s="189">
        <v>28</v>
      </c>
      <c r="G17" s="189">
        <v>22</v>
      </c>
      <c r="H17" s="189">
        <v>13</v>
      </c>
      <c r="I17" s="197">
        <v>3348844</v>
      </c>
      <c r="J17" s="197">
        <v>1705983</v>
      </c>
    </row>
    <row r="18" spans="1:10" ht="17.45" customHeight="1">
      <c r="A18" s="254"/>
      <c r="B18" s="247" t="s">
        <v>58</v>
      </c>
      <c r="C18" s="248"/>
      <c r="D18" s="248"/>
      <c r="E18" s="55" t="s">
        <v>182</v>
      </c>
      <c r="F18" s="189">
        <v>3</v>
      </c>
      <c r="G18" s="189">
        <v>0</v>
      </c>
      <c r="H18" s="189">
        <v>0</v>
      </c>
      <c r="I18" s="197">
        <v>0</v>
      </c>
      <c r="J18" s="197">
        <v>0</v>
      </c>
    </row>
    <row r="19" spans="1:10" ht="17.45" customHeight="1">
      <c r="A19" s="254"/>
      <c r="B19" s="247" t="s">
        <v>59</v>
      </c>
      <c r="C19" s="248"/>
      <c r="D19" s="248"/>
      <c r="E19" s="55" t="s">
        <v>183</v>
      </c>
      <c r="F19" s="189">
        <v>25</v>
      </c>
      <c r="G19" s="189">
        <v>17</v>
      </c>
      <c r="H19" s="189">
        <v>12</v>
      </c>
      <c r="I19" s="197">
        <v>22625230</v>
      </c>
      <c r="J19" s="197">
        <v>21478085</v>
      </c>
    </row>
    <row r="20" spans="1:10" ht="17.45" customHeight="1">
      <c r="A20" s="254"/>
      <c r="B20" s="249" t="s">
        <v>79</v>
      </c>
      <c r="C20" s="250"/>
      <c r="D20" s="250"/>
      <c r="E20" s="55" t="s">
        <v>184</v>
      </c>
      <c r="F20" s="189">
        <v>6</v>
      </c>
      <c r="G20" s="189">
        <v>6</v>
      </c>
      <c r="H20" s="189">
        <v>4</v>
      </c>
      <c r="I20" s="197">
        <v>18595656</v>
      </c>
      <c r="J20" s="197">
        <v>18066788</v>
      </c>
    </row>
    <row r="21" spans="1:10" ht="17.45" customHeight="1">
      <c r="A21" s="254"/>
      <c r="B21" s="247" t="s">
        <v>60</v>
      </c>
      <c r="C21" s="248"/>
      <c r="D21" s="248"/>
      <c r="E21" s="55" t="s">
        <v>185</v>
      </c>
      <c r="F21" s="189">
        <v>83</v>
      </c>
      <c r="G21" s="189">
        <v>68</v>
      </c>
      <c r="H21" s="189">
        <v>56</v>
      </c>
      <c r="I21" s="197">
        <v>21689389</v>
      </c>
      <c r="J21" s="197">
        <v>11362137</v>
      </c>
    </row>
    <row r="22" spans="1:10" ht="17.45" customHeight="1">
      <c r="A22" s="254"/>
      <c r="B22" s="247" t="s">
        <v>80</v>
      </c>
      <c r="C22" s="248"/>
      <c r="D22" s="248"/>
      <c r="E22" s="55" t="s">
        <v>186</v>
      </c>
      <c r="F22" s="189">
        <v>62</v>
      </c>
      <c r="G22" s="189">
        <v>30</v>
      </c>
      <c r="H22" s="189">
        <v>23</v>
      </c>
      <c r="I22" s="197">
        <v>1954077</v>
      </c>
      <c r="J22" s="197">
        <v>1416623</v>
      </c>
    </row>
    <row r="23" spans="1:10" ht="17.45" customHeight="1">
      <c r="A23" s="254"/>
      <c r="B23" s="257" t="s">
        <v>19</v>
      </c>
      <c r="C23" s="248" t="s">
        <v>13</v>
      </c>
      <c r="D23" s="248"/>
      <c r="E23" s="55" t="s">
        <v>187</v>
      </c>
      <c r="F23" s="189">
        <v>47</v>
      </c>
      <c r="G23" s="189">
        <v>25</v>
      </c>
      <c r="H23" s="189">
        <v>20</v>
      </c>
      <c r="I23" s="197">
        <v>817820</v>
      </c>
      <c r="J23" s="197">
        <v>346993</v>
      </c>
    </row>
    <row r="24" spans="1:10" ht="17.45" customHeight="1">
      <c r="A24" s="254"/>
      <c r="B24" s="257"/>
      <c r="C24" s="250" t="s">
        <v>188</v>
      </c>
      <c r="D24" s="288"/>
      <c r="E24" s="55" t="s">
        <v>189</v>
      </c>
      <c r="F24" s="189">
        <v>0</v>
      </c>
      <c r="G24" s="189">
        <v>0</v>
      </c>
      <c r="H24" s="189">
        <v>0</v>
      </c>
      <c r="I24" s="197">
        <v>0</v>
      </c>
      <c r="J24" s="197">
        <v>0</v>
      </c>
    </row>
    <row r="25" spans="1:10" ht="17.45" customHeight="1">
      <c r="A25" s="254"/>
      <c r="B25" s="247" t="s">
        <v>145</v>
      </c>
      <c r="C25" s="248"/>
      <c r="D25" s="248"/>
      <c r="E25" s="55" t="s">
        <v>190</v>
      </c>
      <c r="F25" s="189">
        <v>5</v>
      </c>
      <c r="G25" s="189">
        <v>5</v>
      </c>
      <c r="H25" s="189">
        <v>3</v>
      </c>
      <c r="I25" s="197">
        <v>79896</v>
      </c>
      <c r="J25" s="197">
        <v>40197</v>
      </c>
    </row>
    <row r="26" spans="1:10" ht="17.45" customHeight="1">
      <c r="A26" s="254"/>
      <c r="B26" s="247" t="s">
        <v>25</v>
      </c>
      <c r="C26" s="248"/>
      <c r="D26" s="248"/>
      <c r="E26" s="55" t="s">
        <v>191</v>
      </c>
      <c r="F26" s="189">
        <v>72</v>
      </c>
      <c r="G26" s="189">
        <v>39</v>
      </c>
      <c r="H26" s="189">
        <v>22</v>
      </c>
      <c r="I26" s="197">
        <v>130238469</v>
      </c>
      <c r="J26" s="197">
        <v>27151895</v>
      </c>
    </row>
    <row r="27" spans="1:10" ht="17.45" customHeight="1">
      <c r="A27" s="254"/>
      <c r="B27" s="257" t="s">
        <v>19</v>
      </c>
      <c r="C27" s="248" t="s">
        <v>61</v>
      </c>
      <c r="D27" s="248"/>
      <c r="E27" s="55" t="s">
        <v>192</v>
      </c>
      <c r="F27" s="189">
        <v>67</v>
      </c>
      <c r="G27" s="189">
        <v>36</v>
      </c>
      <c r="H27" s="189">
        <v>21</v>
      </c>
      <c r="I27" s="197">
        <v>129986077</v>
      </c>
      <c r="J27" s="197">
        <v>26899503</v>
      </c>
    </row>
    <row r="28" spans="1:10" ht="17.45" customHeight="1">
      <c r="A28" s="254"/>
      <c r="B28" s="257"/>
      <c r="C28" s="250" t="s">
        <v>286</v>
      </c>
      <c r="D28" s="250"/>
      <c r="E28" s="55" t="s">
        <v>193</v>
      </c>
      <c r="F28" s="189">
        <v>10</v>
      </c>
      <c r="G28" s="189">
        <v>7</v>
      </c>
      <c r="H28" s="189">
        <v>4</v>
      </c>
      <c r="I28" s="197">
        <v>104045493</v>
      </c>
      <c r="J28" s="197">
        <v>7874389</v>
      </c>
    </row>
    <row r="29" spans="1:10" ht="17.45" customHeight="1">
      <c r="A29" s="254"/>
      <c r="B29" s="247" t="s">
        <v>146</v>
      </c>
      <c r="C29" s="248"/>
      <c r="D29" s="248"/>
      <c r="E29" s="55" t="s">
        <v>194</v>
      </c>
      <c r="F29" s="189">
        <v>0</v>
      </c>
      <c r="G29" s="189">
        <v>0</v>
      </c>
      <c r="H29" s="189">
        <v>0</v>
      </c>
      <c r="I29" s="197">
        <v>0</v>
      </c>
      <c r="J29" s="197">
        <v>0</v>
      </c>
    </row>
    <row r="30" spans="1:10" ht="17.45" customHeight="1">
      <c r="A30" s="254"/>
      <c r="B30" s="247" t="s">
        <v>67</v>
      </c>
      <c r="C30" s="248"/>
      <c r="D30" s="248"/>
      <c r="E30" s="55" t="s">
        <v>195</v>
      </c>
      <c r="F30" s="189">
        <v>3</v>
      </c>
      <c r="G30" s="189">
        <v>3</v>
      </c>
      <c r="H30" s="189">
        <v>3</v>
      </c>
      <c r="I30" s="197">
        <v>3293860</v>
      </c>
      <c r="J30" s="197">
        <v>3293221</v>
      </c>
    </row>
    <row r="31" spans="1:10" ht="17.45" customHeight="1">
      <c r="A31" s="254"/>
      <c r="B31" s="247" t="s">
        <v>66</v>
      </c>
      <c r="C31" s="248"/>
      <c r="D31" s="248"/>
      <c r="E31" s="55" t="s">
        <v>196</v>
      </c>
      <c r="F31" s="189">
        <v>1</v>
      </c>
      <c r="G31" s="189">
        <v>1</v>
      </c>
      <c r="H31" s="189">
        <v>1</v>
      </c>
      <c r="I31" s="197">
        <v>0</v>
      </c>
      <c r="J31" s="197">
        <v>0</v>
      </c>
    </row>
    <row r="32" spans="1:10" ht="17.45" customHeight="1">
      <c r="A32" s="254"/>
      <c r="B32" s="247" t="s">
        <v>147</v>
      </c>
      <c r="C32" s="248"/>
      <c r="D32" s="248"/>
      <c r="E32" s="55" t="s">
        <v>197</v>
      </c>
      <c r="F32" s="189">
        <v>2</v>
      </c>
      <c r="G32" s="189">
        <v>1</v>
      </c>
      <c r="H32" s="189">
        <v>1</v>
      </c>
      <c r="I32" s="197">
        <v>375478</v>
      </c>
      <c r="J32" s="197">
        <v>375478</v>
      </c>
    </row>
    <row r="33" spans="1:10" ht="17.45" customHeight="1">
      <c r="A33" s="254"/>
      <c r="B33" s="249" t="s">
        <v>148</v>
      </c>
      <c r="C33" s="250"/>
      <c r="D33" s="250"/>
      <c r="E33" s="55" t="s">
        <v>198</v>
      </c>
      <c r="F33" s="189">
        <v>0</v>
      </c>
      <c r="G33" s="189">
        <v>0</v>
      </c>
      <c r="H33" s="189">
        <v>0</v>
      </c>
      <c r="I33" s="197">
        <v>0</v>
      </c>
      <c r="J33" s="197">
        <v>0</v>
      </c>
    </row>
    <row r="34" spans="1:10" ht="17.45" customHeight="1">
      <c r="A34" s="254"/>
      <c r="B34" s="247" t="s">
        <v>130</v>
      </c>
      <c r="C34" s="248"/>
      <c r="D34" s="248"/>
      <c r="E34" s="55" t="s">
        <v>199</v>
      </c>
      <c r="F34" s="189">
        <v>39</v>
      </c>
      <c r="G34" s="189">
        <v>24</v>
      </c>
      <c r="H34" s="189">
        <v>17</v>
      </c>
      <c r="I34" s="197">
        <v>11424031</v>
      </c>
      <c r="J34" s="197">
        <v>10501226</v>
      </c>
    </row>
    <row r="35" spans="1:10" ht="17.45" customHeight="1">
      <c r="A35" s="254"/>
      <c r="B35" s="255" t="s">
        <v>150</v>
      </c>
      <c r="C35" s="256"/>
      <c r="D35" s="256"/>
      <c r="E35" s="54" t="s">
        <v>200</v>
      </c>
      <c r="F35" s="188">
        <v>58</v>
      </c>
      <c r="G35" s="188">
        <v>33</v>
      </c>
      <c r="H35" s="188">
        <v>18</v>
      </c>
      <c r="I35" s="196">
        <v>5624370</v>
      </c>
      <c r="J35" s="196">
        <v>1946146</v>
      </c>
    </row>
    <row r="36" spans="1:10" ht="17.45" customHeight="1">
      <c r="A36" s="254"/>
      <c r="B36" s="257" t="s">
        <v>19</v>
      </c>
      <c r="C36" s="248" t="s">
        <v>163</v>
      </c>
      <c r="D36" s="248"/>
      <c r="E36" s="55" t="s">
        <v>201</v>
      </c>
      <c r="F36" s="189">
        <v>36</v>
      </c>
      <c r="G36" s="189">
        <v>14</v>
      </c>
      <c r="H36" s="189">
        <v>11</v>
      </c>
      <c r="I36" s="197">
        <v>2546002</v>
      </c>
      <c r="J36" s="197">
        <v>1751766</v>
      </c>
    </row>
    <row r="37" spans="1:10" ht="17.45" customHeight="1">
      <c r="A37" s="254"/>
      <c r="B37" s="277"/>
      <c r="C37" s="248" t="s">
        <v>149</v>
      </c>
      <c r="D37" s="248"/>
      <c r="E37" s="55" t="s">
        <v>202</v>
      </c>
      <c r="F37" s="189">
        <v>5</v>
      </c>
      <c r="G37" s="189">
        <v>5</v>
      </c>
      <c r="H37" s="189">
        <v>2</v>
      </c>
      <c r="I37" s="197">
        <v>103284</v>
      </c>
      <c r="J37" s="197">
        <v>99600</v>
      </c>
    </row>
    <row r="38" spans="1:10" ht="17.45" customHeight="1">
      <c r="A38" s="254"/>
      <c r="B38" s="277"/>
      <c r="C38" s="248" t="s">
        <v>294</v>
      </c>
      <c r="D38" s="248"/>
      <c r="E38" s="55" t="s">
        <v>203</v>
      </c>
      <c r="F38" s="189">
        <v>15</v>
      </c>
      <c r="G38" s="189">
        <v>12</v>
      </c>
      <c r="H38" s="189">
        <v>4</v>
      </c>
      <c r="I38" s="197">
        <v>2926000</v>
      </c>
      <c r="J38" s="197">
        <v>45696</v>
      </c>
    </row>
    <row r="39" spans="1:10" ht="17.45" customHeight="1">
      <c r="A39" s="254"/>
      <c r="B39" s="255" t="s">
        <v>151</v>
      </c>
      <c r="C39" s="256"/>
      <c r="D39" s="256"/>
      <c r="E39" s="54" t="s">
        <v>205</v>
      </c>
      <c r="F39" s="188">
        <v>0</v>
      </c>
      <c r="G39" s="188">
        <v>0</v>
      </c>
      <c r="H39" s="188">
        <v>0</v>
      </c>
      <c r="I39" s="196">
        <v>0</v>
      </c>
      <c r="J39" s="196">
        <v>0</v>
      </c>
    </row>
    <row r="40" spans="1:10" ht="17.45" customHeight="1">
      <c r="A40" s="254"/>
      <c r="B40" s="249" t="s">
        <v>204</v>
      </c>
      <c r="C40" s="250"/>
      <c r="D40" s="250"/>
      <c r="E40" s="55" t="s">
        <v>206</v>
      </c>
      <c r="F40" s="189">
        <v>0</v>
      </c>
      <c r="G40" s="189">
        <v>0</v>
      </c>
      <c r="H40" s="189">
        <v>0</v>
      </c>
      <c r="I40" s="197">
        <v>0</v>
      </c>
      <c r="J40" s="197">
        <v>0</v>
      </c>
    </row>
    <row r="41" spans="1:10" ht="17.45" customHeight="1">
      <c r="A41" s="254"/>
      <c r="B41" s="255" t="s">
        <v>115</v>
      </c>
      <c r="C41" s="256"/>
      <c r="D41" s="256"/>
      <c r="E41" s="54" t="s">
        <v>207</v>
      </c>
      <c r="F41" s="188">
        <v>12</v>
      </c>
      <c r="G41" s="188">
        <v>8</v>
      </c>
      <c r="H41" s="188">
        <v>5</v>
      </c>
      <c r="I41" s="196">
        <v>527277</v>
      </c>
      <c r="J41" s="196">
        <v>24778</v>
      </c>
    </row>
    <row r="42" spans="1:10" ht="30" customHeight="1">
      <c r="A42" s="254"/>
      <c r="B42" s="265" t="s">
        <v>22</v>
      </c>
      <c r="C42" s="248" t="s">
        <v>117</v>
      </c>
      <c r="D42" s="248"/>
      <c r="E42" s="55" t="s">
        <v>208</v>
      </c>
      <c r="F42" s="189">
        <v>5</v>
      </c>
      <c r="G42" s="189">
        <v>5</v>
      </c>
      <c r="H42" s="189">
        <v>4</v>
      </c>
      <c r="I42" s="197">
        <v>0</v>
      </c>
      <c r="J42" s="197">
        <v>0</v>
      </c>
    </row>
    <row r="43" spans="1:10" ht="17.45" customHeight="1">
      <c r="A43" s="254"/>
      <c r="B43" s="266"/>
      <c r="C43" s="248" t="s">
        <v>295</v>
      </c>
      <c r="D43" s="248"/>
      <c r="E43" s="55" t="s">
        <v>209</v>
      </c>
      <c r="F43" s="189">
        <v>0</v>
      </c>
      <c r="G43" s="189">
        <v>0</v>
      </c>
      <c r="H43" s="189">
        <v>0</v>
      </c>
      <c r="I43" s="197">
        <v>0</v>
      </c>
      <c r="J43" s="197">
        <v>0</v>
      </c>
    </row>
    <row r="44" spans="1:10" ht="17.45" customHeight="1">
      <c r="A44" s="254"/>
      <c r="B44" s="266"/>
      <c r="C44" s="248" t="s">
        <v>82</v>
      </c>
      <c r="D44" s="248"/>
      <c r="E44" s="55" t="s">
        <v>210</v>
      </c>
      <c r="F44" s="189">
        <v>0</v>
      </c>
      <c r="G44" s="189">
        <v>0</v>
      </c>
      <c r="H44" s="189">
        <v>0</v>
      </c>
      <c r="I44" s="197">
        <v>0</v>
      </c>
      <c r="J44" s="197">
        <v>0</v>
      </c>
    </row>
    <row r="45" spans="1:10" ht="17.45" customHeight="1">
      <c r="A45" s="254"/>
      <c r="B45" s="266"/>
      <c r="C45" s="248" t="s">
        <v>81</v>
      </c>
      <c r="D45" s="248"/>
      <c r="E45" s="55" t="s">
        <v>211</v>
      </c>
      <c r="F45" s="189">
        <v>1</v>
      </c>
      <c r="G45" s="189">
        <v>1</v>
      </c>
      <c r="H45" s="189">
        <v>0</v>
      </c>
      <c r="I45" s="197">
        <v>0</v>
      </c>
      <c r="J45" s="197">
        <v>0</v>
      </c>
    </row>
    <row r="46" spans="1:10" ht="30" customHeight="1">
      <c r="A46" s="254"/>
      <c r="B46" s="266"/>
      <c r="C46" s="248" t="s">
        <v>287</v>
      </c>
      <c r="D46" s="248"/>
      <c r="E46" s="55" t="s">
        <v>212</v>
      </c>
      <c r="F46" s="189">
        <v>0</v>
      </c>
      <c r="G46" s="189">
        <v>0</v>
      </c>
      <c r="H46" s="189">
        <v>0</v>
      </c>
      <c r="I46" s="197">
        <v>0</v>
      </c>
      <c r="J46" s="197">
        <v>0</v>
      </c>
    </row>
    <row r="47" spans="1:10" ht="17.45" customHeight="1">
      <c r="A47" s="254"/>
      <c r="B47" s="266"/>
      <c r="C47" s="248" t="s">
        <v>152</v>
      </c>
      <c r="D47" s="248"/>
      <c r="E47" s="55" t="s">
        <v>213</v>
      </c>
      <c r="F47" s="190">
        <v>0</v>
      </c>
      <c r="G47" s="189">
        <v>0</v>
      </c>
      <c r="H47" s="189">
        <v>0</v>
      </c>
      <c r="I47" s="197">
        <v>0</v>
      </c>
      <c r="J47" s="197">
        <v>0</v>
      </c>
    </row>
    <row r="48" spans="1:10" ht="32.25" customHeight="1">
      <c r="A48" s="254"/>
      <c r="B48" s="267"/>
      <c r="C48" s="246" t="s">
        <v>350</v>
      </c>
      <c r="D48" s="246"/>
      <c r="E48" s="165" t="s">
        <v>351</v>
      </c>
      <c r="F48" s="190">
        <v>0</v>
      </c>
      <c r="G48" s="190">
        <v>0</v>
      </c>
      <c r="H48" s="190">
        <v>0</v>
      </c>
      <c r="I48" s="198">
        <v>0</v>
      </c>
      <c r="J48" s="198">
        <v>0</v>
      </c>
    </row>
    <row r="49" spans="1:10" ht="17.45" customHeight="1">
      <c r="A49" s="254"/>
      <c r="B49" s="255" t="s">
        <v>164</v>
      </c>
      <c r="C49" s="256"/>
      <c r="D49" s="256"/>
      <c r="E49" s="54" t="s">
        <v>214</v>
      </c>
      <c r="F49" s="188">
        <v>53</v>
      </c>
      <c r="G49" s="188">
        <v>40</v>
      </c>
      <c r="H49" s="188">
        <v>20</v>
      </c>
      <c r="I49" s="196">
        <v>3223210</v>
      </c>
      <c r="J49" s="196">
        <v>351614</v>
      </c>
    </row>
    <row r="50" spans="1:10" ht="30" customHeight="1">
      <c r="A50" s="254"/>
      <c r="B50" s="257" t="s">
        <v>22</v>
      </c>
      <c r="C50" s="248" t="s">
        <v>165</v>
      </c>
      <c r="D50" s="248"/>
      <c r="E50" s="55" t="s">
        <v>215</v>
      </c>
      <c r="F50" s="189">
        <v>4</v>
      </c>
      <c r="G50" s="189">
        <v>4</v>
      </c>
      <c r="H50" s="189">
        <v>2</v>
      </c>
      <c r="I50" s="197">
        <v>0</v>
      </c>
      <c r="J50" s="197">
        <v>0</v>
      </c>
    </row>
    <row r="51" spans="1:10" ht="17.45" customHeight="1">
      <c r="A51" s="254"/>
      <c r="B51" s="257"/>
      <c r="C51" s="248" t="s">
        <v>153</v>
      </c>
      <c r="D51" s="248"/>
      <c r="E51" s="55" t="s">
        <v>216</v>
      </c>
      <c r="F51" s="189">
        <v>0</v>
      </c>
      <c r="G51" s="189">
        <v>0</v>
      </c>
      <c r="H51" s="189">
        <v>0</v>
      </c>
      <c r="I51" s="197">
        <v>0</v>
      </c>
      <c r="J51" s="197">
        <v>0</v>
      </c>
    </row>
    <row r="52" spans="1:10" ht="17.45" customHeight="1">
      <c r="A52" s="254"/>
      <c r="B52" s="257"/>
      <c r="C52" s="248" t="s">
        <v>154</v>
      </c>
      <c r="D52" s="248"/>
      <c r="E52" s="55" t="s">
        <v>217</v>
      </c>
      <c r="F52" s="189">
        <v>1</v>
      </c>
      <c r="G52" s="189">
        <v>1</v>
      </c>
      <c r="H52" s="189">
        <v>0</v>
      </c>
      <c r="I52" s="197">
        <v>0</v>
      </c>
      <c r="J52" s="197">
        <v>0</v>
      </c>
    </row>
    <row r="53" spans="1:10" ht="17.45" customHeight="1">
      <c r="A53" s="254"/>
      <c r="B53" s="257"/>
      <c r="C53" s="248" t="s">
        <v>106</v>
      </c>
      <c r="D53" s="281"/>
      <c r="E53" s="55" t="s">
        <v>218</v>
      </c>
      <c r="F53" s="189">
        <v>4</v>
      </c>
      <c r="G53" s="189">
        <v>4</v>
      </c>
      <c r="H53" s="189">
        <v>2</v>
      </c>
      <c r="I53" s="197">
        <v>455812</v>
      </c>
      <c r="J53" s="197">
        <v>42434</v>
      </c>
    </row>
    <row r="54" spans="1:10" ht="17.45" customHeight="1">
      <c r="A54" s="254"/>
      <c r="B54" s="257"/>
      <c r="C54" s="248" t="s">
        <v>107</v>
      </c>
      <c r="D54" s="248"/>
      <c r="E54" s="55" t="s">
        <v>219</v>
      </c>
      <c r="F54" s="189">
        <v>0</v>
      </c>
      <c r="G54" s="189">
        <v>0</v>
      </c>
      <c r="H54" s="189">
        <v>0</v>
      </c>
      <c r="I54" s="197">
        <v>0</v>
      </c>
      <c r="J54" s="197">
        <v>0</v>
      </c>
    </row>
    <row r="55" spans="1:10" ht="17.45" customHeight="1">
      <c r="A55" s="254"/>
      <c r="B55" s="257"/>
      <c r="C55" s="248" t="s">
        <v>116</v>
      </c>
      <c r="D55" s="248"/>
      <c r="E55" s="55" t="s">
        <v>220</v>
      </c>
      <c r="F55" s="189">
        <v>28</v>
      </c>
      <c r="G55" s="189">
        <v>26</v>
      </c>
      <c r="H55" s="189">
        <v>16</v>
      </c>
      <c r="I55" s="197">
        <v>345567</v>
      </c>
      <c r="J55" s="197">
        <v>309180</v>
      </c>
    </row>
    <row r="56" spans="1:10" ht="17.45" customHeight="1">
      <c r="A56" s="254"/>
      <c r="B56" s="257"/>
      <c r="C56" s="254" t="s">
        <v>19</v>
      </c>
      <c r="D56" s="74" t="s">
        <v>104</v>
      </c>
      <c r="E56" s="55" t="s">
        <v>221</v>
      </c>
      <c r="F56" s="189">
        <v>1</v>
      </c>
      <c r="G56" s="189">
        <v>1</v>
      </c>
      <c r="H56" s="189">
        <v>1</v>
      </c>
      <c r="I56" s="197">
        <v>0</v>
      </c>
      <c r="J56" s="197">
        <v>0</v>
      </c>
    </row>
    <row r="57" spans="1:10" ht="30" customHeight="1">
      <c r="A57" s="254"/>
      <c r="B57" s="257"/>
      <c r="C57" s="254"/>
      <c r="D57" s="75" t="s">
        <v>225</v>
      </c>
      <c r="E57" s="55" t="s">
        <v>222</v>
      </c>
      <c r="F57" s="189">
        <v>0</v>
      </c>
      <c r="G57" s="189">
        <v>0</v>
      </c>
      <c r="H57" s="189">
        <v>0</v>
      </c>
      <c r="I57" s="197">
        <v>0</v>
      </c>
      <c r="J57" s="197">
        <v>0</v>
      </c>
    </row>
    <row r="58" spans="1:10" ht="17.45" customHeight="1">
      <c r="A58" s="254"/>
      <c r="B58" s="257"/>
      <c r="C58" s="254"/>
      <c r="D58" s="74" t="s">
        <v>105</v>
      </c>
      <c r="E58" s="55" t="s">
        <v>223</v>
      </c>
      <c r="F58" s="189">
        <v>27</v>
      </c>
      <c r="G58" s="189">
        <v>25</v>
      </c>
      <c r="H58" s="189">
        <v>15</v>
      </c>
      <c r="I58" s="197">
        <v>345567</v>
      </c>
      <c r="J58" s="197">
        <v>309180</v>
      </c>
    </row>
    <row r="59" spans="1:10" ht="30" customHeight="1">
      <c r="A59" s="254"/>
      <c r="B59" s="257"/>
      <c r="C59" s="254"/>
      <c r="D59" s="75" t="s">
        <v>226</v>
      </c>
      <c r="E59" s="55" t="s">
        <v>224</v>
      </c>
      <c r="F59" s="189">
        <v>23</v>
      </c>
      <c r="G59" s="189">
        <v>21</v>
      </c>
      <c r="H59" s="189">
        <v>13</v>
      </c>
      <c r="I59" s="197">
        <v>182788</v>
      </c>
      <c r="J59" s="197">
        <v>176732</v>
      </c>
    </row>
    <row r="60" spans="1:10" ht="17.45" customHeight="1">
      <c r="A60" s="251" t="s">
        <v>174</v>
      </c>
      <c r="B60" s="255" t="s">
        <v>155</v>
      </c>
      <c r="C60" s="256"/>
      <c r="D60" s="256"/>
      <c r="E60" s="54" t="s">
        <v>228</v>
      </c>
      <c r="F60" s="188">
        <v>32</v>
      </c>
      <c r="G60" s="188">
        <v>21</v>
      </c>
      <c r="H60" s="188">
        <v>13</v>
      </c>
      <c r="I60" s="196">
        <v>359948000</v>
      </c>
      <c r="J60" s="196">
        <v>0</v>
      </c>
    </row>
    <row r="61" spans="1:10" ht="17.45" customHeight="1">
      <c r="A61" s="252"/>
      <c r="B61" s="257" t="s">
        <v>22</v>
      </c>
      <c r="C61" s="248" t="s">
        <v>156</v>
      </c>
      <c r="D61" s="248"/>
      <c r="E61" s="55" t="s">
        <v>229</v>
      </c>
      <c r="F61" s="189">
        <v>4</v>
      </c>
      <c r="G61" s="189">
        <v>2</v>
      </c>
      <c r="H61" s="189">
        <v>1</v>
      </c>
      <c r="I61" s="197">
        <v>0</v>
      </c>
      <c r="J61" s="197">
        <v>0</v>
      </c>
    </row>
    <row r="62" spans="1:10" ht="17.45" customHeight="1">
      <c r="A62" s="252"/>
      <c r="B62" s="257"/>
      <c r="C62" s="248" t="s">
        <v>157</v>
      </c>
      <c r="D62" s="248"/>
      <c r="E62" s="55" t="s">
        <v>230</v>
      </c>
      <c r="F62" s="189">
        <v>20</v>
      </c>
      <c r="G62" s="189">
        <v>14</v>
      </c>
      <c r="H62" s="189">
        <v>9</v>
      </c>
      <c r="I62" s="197">
        <v>359948000</v>
      </c>
      <c r="J62" s="197">
        <v>0</v>
      </c>
    </row>
    <row r="63" spans="1:10" ht="17.45" customHeight="1">
      <c r="A63" s="252"/>
      <c r="B63" s="257"/>
      <c r="C63" s="259" t="s">
        <v>231</v>
      </c>
      <c r="D63" s="249"/>
      <c r="E63" s="55" t="s">
        <v>232</v>
      </c>
      <c r="F63" s="189">
        <v>3</v>
      </c>
      <c r="G63" s="189">
        <v>3</v>
      </c>
      <c r="H63" s="189">
        <v>2</v>
      </c>
      <c r="I63" s="197">
        <v>0</v>
      </c>
      <c r="J63" s="197">
        <v>0</v>
      </c>
    </row>
    <row r="64" spans="1:10" ht="17.45" customHeight="1">
      <c r="A64" s="252"/>
      <c r="B64" s="257"/>
      <c r="C64" s="248" t="s">
        <v>233</v>
      </c>
      <c r="D64" s="248"/>
      <c r="E64" s="55" t="s">
        <v>234</v>
      </c>
      <c r="F64" s="189">
        <v>2</v>
      </c>
      <c r="G64" s="189">
        <v>1</v>
      </c>
      <c r="H64" s="189">
        <v>1</v>
      </c>
      <c r="I64" s="197">
        <v>0</v>
      </c>
      <c r="J64" s="197">
        <v>0</v>
      </c>
    </row>
    <row r="65" spans="1:10" ht="17.45" customHeight="1">
      <c r="A65" s="252"/>
      <c r="B65" s="257"/>
      <c r="C65" s="248" t="s">
        <v>78</v>
      </c>
      <c r="D65" s="248"/>
      <c r="E65" s="55" t="s">
        <v>235</v>
      </c>
      <c r="F65" s="189">
        <v>2</v>
      </c>
      <c r="G65" s="189">
        <v>2</v>
      </c>
      <c r="H65" s="189">
        <v>1</v>
      </c>
      <c r="I65" s="197">
        <v>0</v>
      </c>
      <c r="J65" s="197">
        <v>0</v>
      </c>
    </row>
    <row r="66" spans="1:10" ht="17.45" customHeight="1">
      <c r="A66" s="252"/>
      <c r="B66" s="255" t="s">
        <v>158</v>
      </c>
      <c r="C66" s="256"/>
      <c r="D66" s="256"/>
      <c r="E66" s="54" t="s">
        <v>236</v>
      </c>
      <c r="F66" s="188">
        <v>7</v>
      </c>
      <c r="G66" s="188">
        <v>4</v>
      </c>
      <c r="H66" s="188">
        <v>3</v>
      </c>
      <c r="I66" s="196">
        <v>288000</v>
      </c>
      <c r="J66" s="196">
        <v>192000</v>
      </c>
    </row>
    <row r="67" spans="1:10" ht="17.45" customHeight="1">
      <c r="A67" s="252"/>
      <c r="B67" s="257" t="s">
        <v>22</v>
      </c>
      <c r="C67" s="248" t="s">
        <v>159</v>
      </c>
      <c r="D67" s="248"/>
      <c r="E67" s="55" t="s">
        <v>237</v>
      </c>
      <c r="F67" s="189">
        <v>0</v>
      </c>
      <c r="G67" s="189">
        <v>0</v>
      </c>
      <c r="H67" s="189">
        <v>0</v>
      </c>
      <c r="I67" s="197">
        <v>0</v>
      </c>
      <c r="J67" s="197">
        <v>0</v>
      </c>
    </row>
    <row r="68" spans="1:10" ht="17.45" customHeight="1">
      <c r="A68" s="252"/>
      <c r="B68" s="257"/>
      <c r="C68" s="248" t="s">
        <v>238</v>
      </c>
      <c r="D68" s="248"/>
      <c r="E68" s="55" t="s">
        <v>239</v>
      </c>
      <c r="F68" s="189">
        <v>6</v>
      </c>
      <c r="G68" s="189">
        <v>4</v>
      </c>
      <c r="H68" s="189">
        <v>3</v>
      </c>
      <c r="I68" s="197">
        <v>288000</v>
      </c>
      <c r="J68" s="197">
        <v>192000</v>
      </c>
    </row>
    <row r="69" spans="1:10" ht="17.45" customHeight="1">
      <c r="A69" s="252"/>
      <c r="B69" s="257"/>
      <c r="C69" s="254" t="s">
        <v>19</v>
      </c>
      <c r="D69" s="75" t="s">
        <v>83</v>
      </c>
      <c r="E69" s="55" t="s">
        <v>240</v>
      </c>
      <c r="F69" s="189">
        <v>5</v>
      </c>
      <c r="G69" s="189">
        <v>3</v>
      </c>
      <c r="H69" s="189">
        <v>2</v>
      </c>
      <c r="I69" s="197">
        <v>288000</v>
      </c>
      <c r="J69" s="197">
        <v>192000</v>
      </c>
    </row>
    <row r="70" spans="1:10" ht="17.45" customHeight="1">
      <c r="A70" s="252"/>
      <c r="B70" s="257"/>
      <c r="C70" s="254"/>
      <c r="D70" s="75" t="s">
        <v>160</v>
      </c>
      <c r="E70" s="55" t="s">
        <v>241</v>
      </c>
      <c r="F70" s="189">
        <v>0</v>
      </c>
      <c r="G70" s="189">
        <v>0</v>
      </c>
      <c r="H70" s="189">
        <v>0</v>
      </c>
      <c r="I70" s="197">
        <v>0</v>
      </c>
      <c r="J70" s="197">
        <v>0</v>
      </c>
    </row>
    <row r="71" spans="1:10" ht="17.45" customHeight="1">
      <c r="A71" s="252"/>
      <c r="B71" s="257"/>
      <c r="C71" s="248" t="s">
        <v>288</v>
      </c>
      <c r="D71" s="248"/>
      <c r="E71" s="55" t="s">
        <v>242</v>
      </c>
      <c r="F71" s="189">
        <v>0</v>
      </c>
      <c r="G71" s="189">
        <v>0</v>
      </c>
      <c r="H71" s="189">
        <v>0</v>
      </c>
      <c r="I71" s="197">
        <v>0</v>
      </c>
      <c r="J71" s="197">
        <v>0</v>
      </c>
    </row>
    <row r="72" spans="1:10" ht="17.45" customHeight="1">
      <c r="A72" s="252"/>
      <c r="B72" s="257"/>
      <c r="C72" s="254" t="s">
        <v>19</v>
      </c>
      <c r="D72" s="75" t="s">
        <v>83</v>
      </c>
      <c r="E72" s="55" t="s">
        <v>243</v>
      </c>
      <c r="F72" s="190">
        <v>0</v>
      </c>
      <c r="G72" s="189">
        <v>0</v>
      </c>
      <c r="H72" s="189">
        <v>0</v>
      </c>
      <c r="I72" s="197">
        <v>0</v>
      </c>
      <c r="J72" s="197">
        <v>0</v>
      </c>
    </row>
    <row r="73" spans="1:10" ht="17.45" customHeight="1">
      <c r="A73" s="252"/>
      <c r="B73" s="257"/>
      <c r="C73" s="254"/>
      <c r="D73" s="75" t="s">
        <v>244</v>
      </c>
      <c r="E73" s="55" t="s">
        <v>245</v>
      </c>
      <c r="F73" s="189">
        <v>0</v>
      </c>
      <c r="G73" s="189">
        <v>0</v>
      </c>
      <c r="H73" s="189">
        <v>0</v>
      </c>
      <c r="I73" s="197">
        <v>0</v>
      </c>
      <c r="J73" s="197">
        <v>0</v>
      </c>
    </row>
    <row r="74" spans="1:10" ht="17.45" customHeight="1">
      <c r="A74" s="252"/>
      <c r="B74" s="244" t="s">
        <v>161</v>
      </c>
      <c r="C74" s="245"/>
      <c r="D74" s="245"/>
      <c r="E74" s="54" t="s">
        <v>246</v>
      </c>
      <c r="F74" s="188">
        <v>28</v>
      </c>
      <c r="G74" s="188">
        <v>26</v>
      </c>
      <c r="H74" s="188">
        <v>11</v>
      </c>
      <c r="I74" s="196">
        <v>13083792</v>
      </c>
      <c r="J74" s="196">
        <v>4321654</v>
      </c>
    </row>
    <row r="75" spans="1:10" ht="17.45" customHeight="1">
      <c r="A75" s="252"/>
      <c r="B75" s="244" t="s">
        <v>247</v>
      </c>
      <c r="C75" s="245"/>
      <c r="D75" s="245"/>
      <c r="E75" s="54" t="s">
        <v>248</v>
      </c>
      <c r="F75" s="188">
        <v>19</v>
      </c>
      <c r="G75" s="188">
        <v>19</v>
      </c>
      <c r="H75" s="188">
        <v>16</v>
      </c>
      <c r="I75" s="196">
        <v>1513434</v>
      </c>
      <c r="J75" s="196">
        <v>1513434</v>
      </c>
    </row>
    <row r="76" spans="1:10" ht="33" customHeight="1">
      <c r="A76" s="252"/>
      <c r="B76" s="249" t="s">
        <v>296</v>
      </c>
      <c r="C76" s="250"/>
      <c r="D76" s="250"/>
      <c r="E76" s="55" t="s">
        <v>249</v>
      </c>
      <c r="F76" s="189">
        <v>1</v>
      </c>
      <c r="G76" s="189">
        <v>1</v>
      </c>
      <c r="H76" s="189">
        <v>0</v>
      </c>
      <c r="I76" s="197">
        <v>0</v>
      </c>
      <c r="J76" s="197">
        <v>0</v>
      </c>
    </row>
    <row r="77" spans="1:10" ht="17.25" customHeight="1">
      <c r="A77" s="252"/>
      <c r="B77" s="244" t="s">
        <v>110</v>
      </c>
      <c r="C77" s="245"/>
      <c r="D77" s="245"/>
      <c r="E77" s="54" t="s">
        <v>250</v>
      </c>
      <c r="F77" s="188">
        <v>33</v>
      </c>
      <c r="G77" s="188">
        <v>21</v>
      </c>
      <c r="H77" s="188">
        <v>12</v>
      </c>
      <c r="I77" s="196">
        <v>2701974</v>
      </c>
      <c r="J77" s="196">
        <v>181325</v>
      </c>
    </row>
    <row r="78" spans="1:10" ht="17.45" customHeight="1">
      <c r="A78" s="252"/>
      <c r="B78" s="244" t="s">
        <v>162</v>
      </c>
      <c r="C78" s="245"/>
      <c r="D78" s="245"/>
      <c r="E78" s="54" t="s">
        <v>251</v>
      </c>
      <c r="F78" s="188">
        <v>502</v>
      </c>
      <c r="G78" s="188">
        <v>309</v>
      </c>
      <c r="H78" s="188">
        <v>208</v>
      </c>
      <c r="I78" s="199" t="s">
        <v>305</v>
      </c>
      <c r="J78" s="199" t="s">
        <v>305</v>
      </c>
    </row>
    <row r="79" spans="1:10" ht="17.45" customHeight="1">
      <c r="A79" s="252"/>
      <c r="B79" s="257" t="s">
        <v>22</v>
      </c>
      <c r="C79" s="248" t="s">
        <v>166</v>
      </c>
      <c r="D79" s="248"/>
      <c r="E79" s="55" t="s">
        <v>267</v>
      </c>
      <c r="F79" s="189">
        <v>0</v>
      </c>
      <c r="G79" s="189">
        <v>0</v>
      </c>
      <c r="H79" s="189">
        <v>0</v>
      </c>
      <c r="I79" s="198">
        <v>0</v>
      </c>
      <c r="J79" s="198">
        <v>0</v>
      </c>
    </row>
    <row r="80" spans="1:10" ht="30" customHeight="1">
      <c r="A80" s="252"/>
      <c r="B80" s="257"/>
      <c r="C80" s="251" t="s">
        <v>19</v>
      </c>
      <c r="D80" s="74" t="s">
        <v>167</v>
      </c>
      <c r="E80" s="55" t="s">
        <v>268</v>
      </c>
      <c r="F80" s="189">
        <v>0</v>
      </c>
      <c r="G80" s="189">
        <v>0</v>
      </c>
      <c r="H80" s="189">
        <v>0</v>
      </c>
      <c r="I80" s="197">
        <v>0</v>
      </c>
      <c r="J80" s="197">
        <v>0</v>
      </c>
    </row>
    <row r="81" spans="1:10" ht="17.45" customHeight="1">
      <c r="A81" s="252"/>
      <c r="B81" s="257"/>
      <c r="C81" s="252"/>
      <c r="D81" s="74" t="s">
        <v>289</v>
      </c>
      <c r="E81" s="55" t="s">
        <v>269</v>
      </c>
      <c r="F81" s="189">
        <v>0</v>
      </c>
      <c r="G81" s="189">
        <v>0</v>
      </c>
      <c r="H81" s="189">
        <v>0</v>
      </c>
      <c r="I81" s="197">
        <v>0</v>
      </c>
      <c r="J81" s="197">
        <v>0</v>
      </c>
    </row>
    <row r="82" spans="1:10" ht="17.45" customHeight="1">
      <c r="A82" s="252"/>
      <c r="B82" s="257"/>
      <c r="C82" s="252"/>
      <c r="D82" s="74" t="s">
        <v>168</v>
      </c>
      <c r="E82" s="55" t="s">
        <v>282</v>
      </c>
      <c r="F82" s="189">
        <v>0</v>
      </c>
      <c r="G82" s="189">
        <v>0</v>
      </c>
      <c r="H82" s="189">
        <v>0</v>
      </c>
      <c r="I82" s="197">
        <v>0</v>
      </c>
      <c r="J82" s="197">
        <v>0</v>
      </c>
    </row>
    <row r="83" spans="1:10" ht="17.45" customHeight="1">
      <c r="A83" s="252"/>
      <c r="B83" s="257"/>
      <c r="C83" s="252"/>
      <c r="D83" s="74" t="s">
        <v>169</v>
      </c>
      <c r="E83" s="55" t="s">
        <v>283</v>
      </c>
      <c r="F83" s="189">
        <v>0</v>
      </c>
      <c r="G83" s="189">
        <v>0</v>
      </c>
      <c r="H83" s="189">
        <v>0</v>
      </c>
      <c r="I83" s="197">
        <v>0</v>
      </c>
      <c r="J83" s="197">
        <v>0</v>
      </c>
    </row>
    <row r="84" spans="1:10" ht="17.45" customHeight="1">
      <c r="A84" s="252"/>
      <c r="B84" s="257"/>
      <c r="C84" s="253"/>
      <c r="D84" s="74" t="s">
        <v>170</v>
      </c>
      <c r="E84" s="55" t="s">
        <v>284</v>
      </c>
      <c r="F84" s="189">
        <v>0</v>
      </c>
      <c r="G84" s="189">
        <v>0</v>
      </c>
      <c r="H84" s="189">
        <v>0</v>
      </c>
      <c r="I84" s="197">
        <v>0</v>
      </c>
      <c r="J84" s="197">
        <v>0</v>
      </c>
    </row>
    <row r="85" spans="1:10" ht="17.45" customHeight="1">
      <c r="A85" s="252"/>
      <c r="B85" s="257"/>
      <c r="C85" s="246" t="s">
        <v>171</v>
      </c>
      <c r="D85" s="246"/>
      <c r="E85" s="55" t="s">
        <v>270</v>
      </c>
      <c r="F85" s="189">
        <v>14</v>
      </c>
      <c r="G85" s="189">
        <v>14</v>
      </c>
      <c r="H85" s="189">
        <v>10</v>
      </c>
      <c r="I85" s="197">
        <v>0</v>
      </c>
      <c r="J85" s="197">
        <v>0</v>
      </c>
    </row>
    <row r="86" spans="1:10" ht="17.45" customHeight="1">
      <c r="A86" s="252"/>
      <c r="B86" s="257"/>
      <c r="C86" s="246" t="s">
        <v>252</v>
      </c>
      <c r="D86" s="246"/>
      <c r="E86" s="55" t="s">
        <v>271</v>
      </c>
      <c r="F86" s="189">
        <v>1</v>
      </c>
      <c r="G86" s="189">
        <v>1</v>
      </c>
      <c r="H86" s="189">
        <v>0</v>
      </c>
      <c r="I86" s="197">
        <v>0</v>
      </c>
      <c r="J86" s="197">
        <v>0</v>
      </c>
    </row>
    <row r="87" spans="1:10" ht="17.45" customHeight="1">
      <c r="A87" s="252"/>
      <c r="B87" s="257"/>
      <c r="C87" s="246" t="s">
        <v>253</v>
      </c>
      <c r="D87" s="246"/>
      <c r="E87" s="55" t="s">
        <v>272</v>
      </c>
      <c r="F87" s="189">
        <v>73</v>
      </c>
      <c r="G87" s="189">
        <v>72</v>
      </c>
      <c r="H87" s="189">
        <v>45</v>
      </c>
      <c r="I87" s="197">
        <v>0</v>
      </c>
      <c r="J87" s="197">
        <v>0</v>
      </c>
    </row>
    <row r="88" spans="1:10" ht="17.45" customHeight="1">
      <c r="A88" s="252"/>
      <c r="B88" s="257"/>
      <c r="C88" s="246" t="s">
        <v>260</v>
      </c>
      <c r="D88" s="246"/>
      <c r="E88" s="55" t="s">
        <v>273</v>
      </c>
      <c r="F88" s="189">
        <v>1</v>
      </c>
      <c r="G88" s="189">
        <v>1</v>
      </c>
      <c r="H88" s="189">
        <v>0</v>
      </c>
      <c r="I88" s="197">
        <v>0</v>
      </c>
      <c r="J88" s="197">
        <v>0</v>
      </c>
    </row>
    <row r="89" spans="1:10" ht="17.45" customHeight="1">
      <c r="A89" s="252"/>
      <c r="B89" s="257"/>
      <c r="C89" s="246" t="s">
        <v>254</v>
      </c>
      <c r="D89" s="246"/>
      <c r="E89" s="55" t="s">
        <v>274</v>
      </c>
      <c r="F89" s="189">
        <v>0</v>
      </c>
      <c r="G89" s="189">
        <v>0</v>
      </c>
      <c r="H89" s="189">
        <v>0</v>
      </c>
      <c r="I89" s="197">
        <v>0</v>
      </c>
      <c r="J89" s="197">
        <v>0</v>
      </c>
    </row>
    <row r="90" spans="1:10" ht="30" customHeight="1">
      <c r="A90" s="252"/>
      <c r="B90" s="257"/>
      <c r="C90" s="246" t="s">
        <v>255</v>
      </c>
      <c r="D90" s="246"/>
      <c r="E90" s="55" t="s">
        <v>275</v>
      </c>
      <c r="F90" s="189">
        <v>3</v>
      </c>
      <c r="G90" s="189">
        <v>3</v>
      </c>
      <c r="H90" s="189">
        <v>1</v>
      </c>
      <c r="I90" s="197">
        <v>0</v>
      </c>
      <c r="J90" s="197">
        <v>0</v>
      </c>
    </row>
    <row r="91" spans="1:10" ht="17.45" customHeight="1">
      <c r="A91" s="252"/>
      <c r="B91" s="257"/>
      <c r="C91" s="246" t="s">
        <v>256</v>
      </c>
      <c r="D91" s="246"/>
      <c r="E91" s="55" t="s">
        <v>276</v>
      </c>
      <c r="F91" s="189">
        <v>0</v>
      </c>
      <c r="G91" s="189">
        <v>0</v>
      </c>
      <c r="H91" s="189">
        <v>0</v>
      </c>
      <c r="I91" s="197">
        <v>0</v>
      </c>
      <c r="J91" s="197">
        <v>0</v>
      </c>
    </row>
    <row r="92" spans="1:10" ht="30" customHeight="1">
      <c r="A92" s="252"/>
      <c r="B92" s="257"/>
      <c r="C92" s="246" t="s">
        <v>257</v>
      </c>
      <c r="D92" s="246"/>
      <c r="E92" s="55" t="s">
        <v>277</v>
      </c>
      <c r="F92" s="189">
        <v>0</v>
      </c>
      <c r="G92" s="189">
        <v>0</v>
      </c>
      <c r="H92" s="189">
        <v>0</v>
      </c>
      <c r="I92" s="197">
        <v>0</v>
      </c>
      <c r="J92" s="197">
        <v>0</v>
      </c>
    </row>
    <row r="93" spans="1:10" ht="30" customHeight="1">
      <c r="A93" s="252"/>
      <c r="B93" s="257"/>
      <c r="C93" s="246" t="s">
        <v>258</v>
      </c>
      <c r="D93" s="246"/>
      <c r="E93" s="55" t="s">
        <v>278</v>
      </c>
      <c r="F93" s="189">
        <v>0</v>
      </c>
      <c r="G93" s="189">
        <v>0</v>
      </c>
      <c r="H93" s="189">
        <v>0</v>
      </c>
      <c r="I93" s="197">
        <v>0</v>
      </c>
      <c r="J93" s="197">
        <v>0</v>
      </c>
    </row>
    <row r="94" spans="1:10" ht="17.45" customHeight="1">
      <c r="A94" s="252"/>
      <c r="B94" s="257"/>
      <c r="C94" s="246" t="s">
        <v>259</v>
      </c>
      <c r="D94" s="246"/>
      <c r="E94" s="55" t="s">
        <v>279</v>
      </c>
      <c r="F94" s="189">
        <v>0</v>
      </c>
      <c r="G94" s="189">
        <v>0</v>
      </c>
      <c r="H94" s="189">
        <v>0</v>
      </c>
      <c r="I94" s="197">
        <v>0</v>
      </c>
      <c r="J94" s="197">
        <v>0</v>
      </c>
    </row>
    <row r="95" spans="1:10" ht="17.45" customHeight="1">
      <c r="A95" s="253"/>
      <c r="B95" s="257"/>
      <c r="C95" s="248" t="s">
        <v>6</v>
      </c>
      <c r="D95" s="248"/>
      <c r="E95" s="55" t="s">
        <v>280</v>
      </c>
      <c r="F95" s="189">
        <v>210</v>
      </c>
      <c r="G95" s="189">
        <v>209</v>
      </c>
      <c r="H95" s="189">
        <v>152</v>
      </c>
      <c r="I95" s="197">
        <v>0</v>
      </c>
      <c r="J95" s="197">
        <v>0</v>
      </c>
    </row>
    <row r="96" spans="1:10" ht="24.95" customHeight="1">
      <c r="A96" s="262" t="s">
        <v>297</v>
      </c>
      <c r="B96" s="263"/>
      <c r="C96" s="263"/>
      <c r="D96" s="263"/>
      <c r="E96" s="127" t="s">
        <v>261</v>
      </c>
      <c r="F96" s="191">
        <f>SUM(F5,F35,F39,F41,F49,F60,F66,F74,F75,F77,F78)</f>
        <v>1419</v>
      </c>
      <c r="G96" s="191">
        <f>SUM(G5,G35,G39,G41,G49,G60,G66,G74,G75,G77,G78)</f>
        <v>934</v>
      </c>
      <c r="H96" s="191">
        <f>SUM(H5,H35,H39,H41,H49,H60,H66,H74,H75,H77,H78)</f>
        <v>632</v>
      </c>
      <c r="I96" s="200">
        <f>SUM(I5,I35,I39,I41,I49,I60,I66,I74,I75,I77)</f>
        <v>780137404</v>
      </c>
      <c r="J96" s="200">
        <f>SUM(J5,J35,J39,J41,J49,J60,J66,J74,J75,J77)</f>
        <v>151283556</v>
      </c>
    </row>
    <row r="97" spans="1:12" ht="17.45" customHeight="1">
      <c r="A97" s="264" t="s">
        <v>22</v>
      </c>
      <c r="B97" s="258" t="s">
        <v>87</v>
      </c>
      <c r="C97" s="258"/>
      <c r="D97" s="258"/>
      <c r="E97" s="55" t="s">
        <v>262</v>
      </c>
      <c r="F97" s="190">
        <v>0</v>
      </c>
      <c r="G97" s="192">
        <v>0</v>
      </c>
      <c r="H97" s="192">
        <v>0</v>
      </c>
      <c r="I97" s="197">
        <v>0</v>
      </c>
      <c r="J97" s="197">
        <v>0</v>
      </c>
    </row>
    <row r="98" spans="1:12" ht="17.45" customHeight="1">
      <c r="A98" s="264"/>
      <c r="B98" s="258" t="s">
        <v>85</v>
      </c>
      <c r="C98" s="258"/>
      <c r="D98" s="258"/>
      <c r="E98" s="55" t="s">
        <v>281</v>
      </c>
      <c r="F98" s="189">
        <v>9</v>
      </c>
      <c r="G98" s="192">
        <v>3</v>
      </c>
      <c r="H98" s="192">
        <v>2</v>
      </c>
      <c r="I98" s="197">
        <v>594286</v>
      </c>
      <c r="J98" s="197">
        <v>592095</v>
      </c>
    </row>
    <row r="99" spans="1:12" ht="30" customHeight="1">
      <c r="A99" s="264"/>
      <c r="B99" s="258" t="s">
        <v>108</v>
      </c>
      <c r="C99" s="258"/>
      <c r="D99" s="258"/>
      <c r="E99" s="55" t="s">
        <v>263</v>
      </c>
      <c r="F99" s="192">
        <v>0</v>
      </c>
      <c r="G99" s="192">
        <v>0</v>
      </c>
      <c r="H99" s="193" t="s">
        <v>305</v>
      </c>
      <c r="I99" s="201" t="s">
        <v>305</v>
      </c>
      <c r="J99" s="201" t="s">
        <v>305</v>
      </c>
    </row>
    <row r="100" spans="1:12" ht="17.45" customHeight="1">
      <c r="A100" s="264"/>
      <c r="B100" s="258" t="s">
        <v>127</v>
      </c>
      <c r="C100" s="258"/>
      <c r="D100" s="258"/>
      <c r="E100" s="55" t="s">
        <v>264</v>
      </c>
      <c r="F100" s="192">
        <v>49</v>
      </c>
      <c r="G100" s="192">
        <v>49</v>
      </c>
      <c r="H100" s="192">
        <v>31</v>
      </c>
      <c r="I100" s="201" t="s">
        <v>305</v>
      </c>
      <c r="J100" s="201" t="s">
        <v>305</v>
      </c>
    </row>
    <row r="101" spans="1:12" ht="17.45" customHeight="1">
      <c r="A101" s="264"/>
      <c r="B101" s="258" t="s">
        <v>86</v>
      </c>
      <c r="C101" s="258"/>
      <c r="D101" s="258"/>
      <c r="E101" s="55" t="s">
        <v>265</v>
      </c>
      <c r="F101" s="194">
        <v>65</v>
      </c>
      <c r="G101" s="192">
        <v>45</v>
      </c>
      <c r="H101" s="192">
        <v>27</v>
      </c>
      <c r="I101" s="197">
        <v>3587669</v>
      </c>
      <c r="J101" s="197">
        <v>1798357</v>
      </c>
    </row>
    <row r="102" spans="1:12" ht="17.45" customHeight="1">
      <c r="A102" s="264"/>
      <c r="B102" s="282" t="s">
        <v>19</v>
      </c>
      <c r="C102" s="260" t="s">
        <v>312</v>
      </c>
      <c r="D102" s="261"/>
      <c r="E102" s="165" t="s">
        <v>340</v>
      </c>
      <c r="F102" s="195">
        <v>7</v>
      </c>
      <c r="G102" s="194">
        <v>6</v>
      </c>
      <c r="H102" s="194">
        <v>4</v>
      </c>
      <c r="I102" s="198">
        <v>45556</v>
      </c>
      <c r="J102" s="198">
        <v>45556</v>
      </c>
    </row>
    <row r="103" spans="1:12" ht="17.45" customHeight="1">
      <c r="A103" s="264"/>
      <c r="B103" s="283"/>
      <c r="C103" s="260" t="s">
        <v>311</v>
      </c>
      <c r="D103" s="261"/>
      <c r="E103" s="165" t="s">
        <v>341</v>
      </c>
      <c r="F103" s="195">
        <v>17</v>
      </c>
      <c r="G103" s="194">
        <v>16</v>
      </c>
      <c r="H103" s="194">
        <v>8</v>
      </c>
      <c r="I103" s="198">
        <v>135951</v>
      </c>
      <c r="J103" s="198">
        <v>129951</v>
      </c>
    </row>
    <row r="104" spans="1:12" ht="17.45" customHeight="1">
      <c r="A104" s="264"/>
      <c r="B104" s="284"/>
      <c r="C104" s="286" t="s">
        <v>313</v>
      </c>
      <c r="D104" s="287"/>
      <c r="E104" s="165" t="s">
        <v>342</v>
      </c>
      <c r="F104" s="195">
        <v>1</v>
      </c>
      <c r="G104" s="194">
        <v>0</v>
      </c>
      <c r="H104" s="194">
        <v>0</v>
      </c>
      <c r="I104" s="198">
        <v>0</v>
      </c>
      <c r="J104" s="198">
        <v>0</v>
      </c>
      <c r="K104" s="167"/>
    </row>
    <row r="105" spans="1:12" ht="17.45" customHeight="1">
      <c r="A105" s="264"/>
      <c r="B105" s="260" t="s">
        <v>314</v>
      </c>
      <c r="C105" s="285"/>
      <c r="D105" s="261"/>
      <c r="E105" s="165" t="s">
        <v>343</v>
      </c>
      <c r="F105" s="195">
        <v>65</v>
      </c>
      <c r="G105" s="192">
        <v>45</v>
      </c>
      <c r="H105" s="192">
        <v>27</v>
      </c>
      <c r="I105" s="197">
        <v>3587669</v>
      </c>
      <c r="J105" s="197">
        <v>1798357</v>
      </c>
      <c r="K105" s="167"/>
    </row>
    <row r="106" spans="1:12" ht="17.45" customHeight="1">
      <c r="A106" s="264"/>
      <c r="B106" s="258" t="s">
        <v>109</v>
      </c>
      <c r="C106" s="258"/>
      <c r="D106" s="258"/>
      <c r="E106" s="165" t="s">
        <v>344</v>
      </c>
      <c r="F106" s="192">
        <v>213</v>
      </c>
      <c r="G106" s="192">
        <v>213</v>
      </c>
      <c r="H106" s="192">
        <v>164</v>
      </c>
      <c r="I106" s="197">
        <v>146693598</v>
      </c>
      <c r="J106" s="197">
        <v>43865285</v>
      </c>
      <c r="K106" s="167"/>
      <c r="L106" s="167"/>
    </row>
    <row r="107" spans="1:12" ht="17.45" customHeight="1">
      <c r="K107" s="167"/>
    </row>
    <row r="108" spans="1:12" ht="17.45" customHeight="1">
      <c r="K108" s="167"/>
    </row>
    <row r="109" spans="1:12" ht="17.45" customHeight="1">
      <c r="K109" s="167"/>
    </row>
    <row r="112" spans="1:12" ht="17.45" customHeight="1">
      <c r="F112" s="166"/>
    </row>
    <row r="113" spans="6:6" ht="17.45" customHeight="1">
      <c r="F113" s="166"/>
    </row>
    <row r="114" spans="6:6" ht="17.45" customHeight="1">
      <c r="F114" s="166"/>
    </row>
    <row r="115" spans="6:6" ht="17.45" customHeight="1">
      <c r="F115" s="166"/>
    </row>
  </sheetData>
  <mergeCells count="110">
    <mergeCell ref="C48:D48"/>
    <mergeCell ref="B102:B104"/>
    <mergeCell ref="B105:D105"/>
    <mergeCell ref="C104:D104"/>
    <mergeCell ref="B16:D16"/>
    <mergeCell ref="B27:B28"/>
    <mergeCell ref="B22:D22"/>
    <mergeCell ref="C27:D27"/>
    <mergeCell ref="C24:D24"/>
    <mergeCell ref="B18:D18"/>
    <mergeCell ref="B23:B24"/>
    <mergeCell ref="B19:D19"/>
    <mergeCell ref="C65:D65"/>
    <mergeCell ref="C64:D64"/>
    <mergeCell ref="C52:D52"/>
    <mergeCell ref="C54:D54"/>
    <mergeCell ref="C47:D47"/>
    <mergeCell ref="B50:B59"/>
    <mergeCell ref="C56:C59"/>
    <mergeCell ref="C51:D51"/>
    <mergeCell ref="C62:D62"/>
    <mergeCell ref="B8:D8"/>
    <mergeCell ref="C79:D79"/>
    <mergeCell ref="B79:B95"/>
    <mergeCell ref="B77:D77"/>
    <mergeCell ref="C36:D36"/>
    <mergeCell ref="C67:D67"/>
    <mergeCell ref="B66:D66"/>
    <mergeCell ref="C55:D55"/>
    <mergeCell ref="C53:D53"/>
    <mergeCell ref="C23:D23"/>
    <mergeCell ref="A1:J1"/>
    <mergeCell ref="B32:D32"/>
    <mergeCell ref="B29:D29"/>
    <mergeCell ref="B30:D30"/>
    <mergeCell ref="B5:D5"/>
    <mergeCell ref="B6:D6"/>
    <mergeCell ref="B7:D7"/>
    <mergeCell ref="A4:D4"/>
    <mergeCell ref="B9:D9"/>
    <mergeCell ref="B10:D10"/>
    <mergeCell ref="C68:D68"/>
    <mergeCell ref="C37:D37"/>
    <mergeCell ref="C42:D42"/>
    <mergeCell ref="C43:D43"/>
    <mergeCell ref="B36:B38"/>
    <mergeCell ref="C44:D44"/>
    <mergeCell ref="C46:D46"/>
    <mergeCell ref="B39:D39"/>
    <mergeCell ref="C38:D38"/>
    <mergeCell ref="B42:B48"/>
    <mergeCell ref="I2:J2"/>
    <mergeCell ref="A2:D3"/>
    <mergeCell ref="E2:E3"/>
    <mergeCell ref="G2:G3"/>
    <mergeCell ref="F2:F3"/>
    <mergeCell ref="A5:A59"/>
    <mergeCell ref="B34:D34"/>
    <mergeCell ref="B33:D33"/>
    <mergeCell ref="C45:D45"/>
    <mergeCell ref="C50:D50"/>
    <mergeCell ref="B99:D99"/>
    <mergeCell ref="B100:D100"/>
    <mergeCell ref="C102:D102"/>
    <mergeCell ref="C103:D103"/>
    <mergeCell ref="B49:D49"/>
    <mergeCell ref="C90:D90"/>
    <mergeCell ref="A96:D96"/>
    <mergeCell ref="A97:A106"/>
    <mergeCell ref="B101:D101"/>
    <mergeCell ref="C93:D93"/>
    <mergeCell ref="B31:D31"/>
    <mergeCell ref="B60:D60"/>
    <mergeCell ref="B61:B65"/>
    <mergeCell ref="C69:C70"/>
    <mergeCell ref="C61:D61"/>
    <mergeCell ref="B76:D76"/>
    <mergeCell ref="B67:B73"/>
    <mergeCell ref="C71:D71"/>
    <mergeCell ref="C63:D63"/>
    <mergeCell ref="B40:D40"/>
    <mergeCell ref="B106:D106"/>
    <mergeCell ref="B97:D97"/>
    <mergeCell ref="B98:D98"/>
    <mergeCell ref="A60:A95"/>
    <mergeCell ref="C86:D86"/>
    <mergeCell ref="C87:D87"/>
    <mergeCell ref="C88:D88"/>
    <mergeCell ref="C91:D91"/>
    <mergeCell ref="C92:D92"/>
    <mergeCell ref="B41:D41"/>
    <mergeCell ref="C95:D95"/>
    <mergeCell ref="C85:D85"/>
    <mergeCell ref="B75:D75"/>
    <mergeCell ref="B11:B15"/>
    <mergeCell ref="C11:D11"/>
    <mergeCell ref="C12:C15"/>
    <mergeCell ref="C94:D94"/>
    <mergeCell ref="B17:D17"/>
    <mergeCell ref="C28:D28"/>
    <mergeCell ref="B78:D78"/>
    <mergeCell ref="C89:D89"/>
    <mergeCell ref="B25:D25"/>
    <mergeCell ref="B26:D26"/>
    <mergeCell ref="B21:D21"/>
    <mergeCell ref="B20:D20"/>
    <mergeCell ref="C80:C84"/>
    <mergeCell ref="B74:D74"/>
    <mergeCell ref="C72:C73"/>
    <mergeCell ref="B35:D35"/>
  </mergeCells>
  <phoneticPr fontId="24" type="noConversion"/>
  <pageMargins left="0.31496062992125984" right="0" top="0" bottom="0" header="0.51181102362204722" footer="0.51181102362204722"/>
  <pageSetup paperSize="9" scale="73" orientation="portrait" r:id="rId1"/>
  <headerFooter alignWithMargins="0">
    <oddFooter>&amp;LE8A3B281</oddFooter>
  </headerFooter>
  <rowBreaks count="1" manualBreakCount="1">
    <brk id="5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3113"/>
  <sheetViews>
    <sheetView showGridLines="0" zoomScale="90" zoomScaleNormal="90" workbookViewId="0">
      <selection activeCell="L19" sqref="A1:Q3113"/>
    </sheetView>
  </sheetViews>
  <sheetFormatPr defaultRowHeight="15.75"/>
  <cols>
    <col min="1" max="2" width="3.375" style="85" customWidth="1"/>
    <col min="3" max="3" width="24.625" style="85" customWidth="1"/>
    <col min="4" max="4" width="3.125" style="90" customWidth="1"/>
    <col min="5" max="5" width="13.5" style="85" customWidth="1"/>
    <col min="6" max="6" width="11.625" style="85" customWidth="1"/>
    <col min="7" max="7" width="14.625" style="85" customWidth="1"/>
    <col min="8" max="8" width="14.75" style="85" customWidth="1"/>
    <col min="9" max="9" width="14.625" style="85" customWidth="1"/>
    <col min="10" max="10" width="12.625" style="85" customWidth="1"/>
    <col min="11" max="11" width="12.125" style="85" customWidth="1"/>
    <col min="12" max="12" width="8.25" style="85" customWidth="1"/>
    <col min="13" max="13" width="12.625" style="85" customWidth="1"/>
    <col min="14" max="14" width="13.125" style="85" customWidth="1"/>
    <col min="15" max="15" width="14.125" style="85" customWidth="1"/>
    <col min="16" max="16" width="14.625" style="85" customWidth="1"/>
    <col min="17" max="17" width="3.625" style="85" customWidth="1"/>
    <col min="18" max="16384" width="9" style="85"/>
  </cols>
  <sheetData>
    <row r="1" spans="1:16" ht="30" customHeight="1">
      <c r="A1" s="289" t="s">
        <v>49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</row>
    <row r="2" spans="1:16" ht="30" customHeight="1">
      <c r="A2" s="290" t="s">
        <v>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</row>
    <row r="3" spans="1:16" ht="20.100000000000001" customHeight="1">
      <c r="A3" s="291"/>
      <c r="B3" s="291"/>
      <c r="C3" s="291"/>
      <c r="D3" s="292" t="s">
        <v>40</v>
      </c>
      <c r="E3" s="293" t="s">
        <v>26</v>
      </c>
      <c r="F3" s="295" t="s">
        <v>22</v>
      </c>
      <c r="G3" s="295"/>
      <c r="H3" s="295"/>
      <c r="I3" s="295"/>
      <c r="J3" s="295"/>
      <c r="K3" s="295"/>
      <c r="L3" s="295"/>
      <c r="M3" s="293" t="s">
        <v>354</v>
      </c>
      <c r="N3" s="86" t="s">
        <v>22</v>
      </c>
      <c r="O3" s="293" t="s">
        <v>21</v>
      </c>
      <c r="P3" s="86" t="s">
        <v>19</v>
      </c>
    </row>
    <row r="4" spans="1:16" ht="20.100000000000001" customHeight="1">
      <c r="A4" s="291"/>
      <c r="B4" s="291"/>
      <c r="C4" s="291"/>
      <c r="D4" s="292"/>
      <c r="E4" s="294"/>
      <c r="F4" s="293" t="s">
        <v>27</v>
      </c>
      <c r="G4" s="295" t="s">
        <v>36</v>
      </c>
      <c r="H4" s="295"/>
      <c r="I4" s="295"/>
      <c r="J4" s="295"/>
      <c r="K4" s="295"/>
      <c r="L4" s="295"/>
      <c r="M4" s="294"/>
      <c r="N4" s="294" t="s">
        <v>299</v>
      </c>
      <c r="O4" s="294"/>
      <c r="P4" s="294" t="s">
        <v>301</v>
      </c>
    </row>
    <row r="5" spans="1:16" ht="20.100000000000001" customHeight="1">
      <c r="A5" s="291"/>
      <c r="B5" s="291"/>
      <c r="C5" s="291"/>
      <c r="D5" s="292"/>
      <c r="E5" s="294"/>
      <c r="F5" s="293"/>
      <c r="G5" s="293" t="s">
        <v>30</v>
      </c>
      <c r="H5" s="293" t="s">
        <v>28</v>
      </c>
      <c r="I5" s="293" t="s">
        <v>34</v>
      </c>
      <c r="J5" s="87" t="s">
        <v>22</v>
      </c>
      <c r="K5" s="293" t="s">
        <v>20</v>
      </c>
      <c r="L5" s="293" t="s">
        <v>29</v>
      </c>
      <c r="M5" s="294"/>
      <c r="N5" s="294"/>
      <c r="O5" s="294"/>
      <c r="P5" s="294"/>
    </row>
    <row r="6" spans="1:16" ht="95.25" customHeight="1">
      <c r="A6" s="291"/>
      <c r="B6" s="291"/>
      <c r="C6" s="291"/>
      <c r="D6" s="292"/>
      <c r="E6" s="294"/>
      <c r="F6" s="293"/>
      <c r="G6" s="293"/>
      <c r="H6" s="293"/>
      <c r="I6" s="293"/>
      <c r="J6" s="86" t="s">
        <v>300</v>
      </c>
      <c r="K6" s="293"/>
      <c r="L6" s="293"/>
      <c r="M6" s="294"/>
      <c r="N6" s="294"/>
      <c r="O6" s="294"/>
      <c r="P6" s="294"/>
    </row>
    <row r="7" spans="1:16" s="90" customFormat="1" ht="18.95" customHeight="1">
      <c r="A7" s="296" t="s">
        <v>2</v>
      </c>
      <c r="B7" s="296"/>
      <c r="C7" s="296"/>
      <c r="D7" s="89" t="s">
        <v>3</v>
      </c>
      <c r="E7" s="89">
        <v>1</v>
      </c>
      <c r="F7" s="89">
        <v>2</v>
      </c>
      <c r="G7" s="89">
        <v>3</v>
      </c>
      <c r="H7" s="89">
        <v>4</v>
      </c>
      <c r="I7" s="89">
        <v>5</v>
      </c>
      <c r="J7" s="89">
        <v>6</v>
      </c>
      <c r="K7" s="89">
        <v>7</v>
      </c>
      <c r="L7" s="89">
        <v>8</v>
      </c>
      <c r="M7" s="89">
        <v>9</v>
      </c>
      <c r="N7" s="89">
        <v>10</v>
      </c>
      <c r="O7" s="89">
        <v>11</v>
      </c>
      <c r="P7" s="89">
        <v>12</v>
      </c>
    </row>
    <row r="8" spans="1:16" s="91" customFormat="1" ht="24.95" customHeight="1">
      <c r="A8" s="298" t="s">
        <v>4</v>
      </c>
      <c r="B8" s="298"/>
      <c r="C8" s="298"/>
      <c r="D8" s="128">
        <v>1</v>
      </c>
      <c r="E8" s="202">
        <f>SUM(E9:E16)</f>
        <v>7</v>
      </c>
      <c r="F8" s="202">
        <f t="shared" ref="F8:P8" si="0">SUM(F9:F16)</f>
        <v>0</v>
      </c>
      <c r="G8" s="202">
        <f t="shared" si="0"/>
        <v>0</v>
      </c>
      <c r="H8" s="202">
        <f t="shared" si="0"/>
        <v>2</v>
      </c>
      <c r="I8" s="202">
        <f t="shared" si="0"/>
        <v>4</v>
      </c>
      <c r="J8" s="202">
        <f t="shared" si="0"/>
        <v>0</v>
      </c>
      <c r="K8" s="202">
        <f t="shared" si="0"/>
        <v>1</v>
      </c>
      <c r="L8" s="202">
        <f t="shared" si="0"/>
        <v>0</v>
      </c>
      <c r="M8" s="202">
        <f t="shared" si="0"/>
        <v>2</v>
      </c>
      <c r="N8" s="202">
        <f t="shared" si="0"/>
        <v>0</v>
      </c>
      <c r="O8" s="202">
        <f t="shared" si="0"/>
        <v>2</v>
      </c>
      <c r="P8" s="202">
        <f t="shared" si="0"/>
        <v>2</v>
      </c>
    </row>
    <row r="9" spans="1:16" ht="39.950000000000003" customHeight="1">
      <c r="A9" s="299" t="s">
        <v>39</v>
      </c>
      <c r="B9" s="299" t="s">
        <v>43</v>
      </c>
      <c r="C9" s="92" t="s">
        <v>132</v>
      </c>
      <c r="D9" s="89">
        <v>2</v>
      </c>
      <c r="E9" s="203">
        <v>1</v>
      </c>
      <c r="F9" s="203">
        <v>0</v>
      </c>
      <c r="G9" s="203">
        <v>0</v>
      </c>
      <c r="H9" s="203">
        <v>0</v>
      </c>
      <c r="I9" s="203">
        <v>1</v>
      </c>
      <c r="J9" s="203">
        <v>0</v>
      </c>
      <c r="K9" s="203">
        <v>0</v>
      </c>
      <c r="L9" s="203">
        <v>0</v>
      </c>
      <c r="M9" s="203">
        <v>1</v>
      </c>
      <c r="N9" s="203">
        <v>0</v>
      </c>
      <c r="O9" s="203">
        <v>0</v>
      </c>
      <c r="P9" s="203">
        <v>0</v>
      </c>
    </row>
    <row r="10" spans="1:16" ht="39.950000000000003" customHeight="1">
      <c r="A10" s="299"/>
      <c r="B10" s="299"/>
      <c r="C10" s="92" t="s">
        <v>133</v>
      </c>
      <c r="D10" s="89">
        <v>3</v>
      </c>
      <c r="E10" s="203">
        <v>0</v>
      </c>
      <c r="F10" s="203">
        <v>0</v>
      </c>
      <c r="G10" s="203">
        <v>0</v>
      </c>
      <c r="H10" s="203">
        <v>0</v>
      </c>
      <c r="I10" s="203">
        <v>0</v>
      </c>
      <c r="J10" s="203">
        <v>0</v>
      </c>
      <c r="K10" s="203">
        <v>0</v>
      </c>
      <c r="L10" s="203">
        <v>0</v>
      </c>
      <c r="M10" s="203">
        <v>0</v>
      </c>
      <c r="N10" s="203">
        <v>0</v>
      </c>
      <c r="O10" s="203">
        <v>0</v>
      </c>
      <c r="P10" s="203">
        <v>0</v>
      </c>
    </row>
    <row r="11" spans="1:16" ht="39.950000000000003" customHeight="1">
      <c r="A11" s="299"/>
      <c r="B11" s="299"/>
      <c r="C11" s="92" t="s">
        <v>9</v>
      </c>
      <c r="D11" s="89">
        <v>4</v>
      </c>
      <c r="E11" s="203">
        <v>3</v>
      </c>
      <c r="F11" s="203">
        <v>0</v>
      </c>
      <c r="G11" s="203">
        <v>0</v>
      </c>
      <c r="H11" s="203">
        <v>1</v>
      </c>
      <c r="I11" s="203">
        <v>1</v>
      </c>
      <c r="J11" s="203">
        <v>0</v>
      </c>
      <c r="K11" s="203">
        <v>1</v>
      </c>
      <c r="L11" s="203">
        <v>0</v>
      </c>
      <c r="M11" s="203">
        <v>1</v>
      </c>
      <c r="N11" s="203">
        <v>0</v>
      </c>
      <c r="O11" s="203">
        <v>2</v>
      </c>
      <c r="P11" s="203">
        <v>2</v>
      </c>
    </row>
    <row r="12" spans="1:16" ht="24.95" customHeight="1">
      <c r="A12" s="299"/>
      <c r="B12" s="299"/>
      <c r="C12" s="92" t="s">
        <v>68</v>
      </c>
      <c r="D12" s="89">
        <v>5</v>
      </c>
      <c r="E12" s="203">
        <v>0</v>
      </c>
      <c r="F12" s="203">
        <v>0</v>
      </c>
      <c r="G12" s="203">
        <v>0</v>
      </c>
      <c r="H12" s="203">
        <v>0</v>
      </c>
      <c r="I12" s="203">
        <v>0</v>
      </c>
      <c r="J12" s="203">
        <v>0</v>
      </c>
      <c r="K12" s="203">
        <v>0</v>
      </c>
      <c r="L12" s="203">
        <v>0</v>
      </c>
      <c r="M12" s="203">
        <v>0</v>
      </c>
      <c r="N12" s="203">
        <v>0</v>
      </c>
      <c r="O12" s="203">
        <v>0</v>
      </c>
      <c r="P12" s="203">
        <v>0</v>
      </c>
    </row>
    <row r="13" spans="1:16" ht="39.950000000000003" customHeight="1">
      <c r="A13" s="299"/>
      <c r="B13" s="299"/>
      <c r="C13" s="92" t="s">
        <v>302</v>
      </c>
      <c r="D13" s="89">
        <v>6</v>
      </c>
      <c r="E13" s="203">
        <v>1</v>
      </c>
      <c r="F13" s="203">
        <v>0</v>
      </c>
      <c r="G13" s="203">
        <v>0</v>
      </c>
      <c r="H13" s="203">
        <v>0</v>
      </c>
      <c r="I13" s="203">
        <v>1</v>
      </c>
      <c r="J13" s="203">
        <v>0</v>
      </c>
      <c r="K13" s="203">
        <v>0</v>
      </c>
      <c r="L13" s="203">
        <v>0</v>
      </c>
      <c r="M13" s="203">
        <v>0</v>
      </c>
      <c r="N13" s="203">
        <v>0</v>
      </c>
      <c r="O13" s="203">
        <v>0</v>
      </c>
      <c r="P13" s="203">
        <v>0</v>
      </c>
    </row>
    <row r="14" spans="1:16" ht="24.95" customHeight="1">
      <c r="A14" s="299"/>
      <c r="B14" s="299"/>
      <c r="C14" s="93" t="s">
        <v>8</v>
      </c>
      <c r="D14" s="89">
        <v>7</v>
      </c>
      <c r="E14" s="203">
        <v>0</v>
      </c>
      <c r="F14" s="203">
        <v>0</v>
      </c>
      <c r="G14" s="203">
        <v>0</v>
      </c>
      <c r="H14" s="203">
        <v>0</v>
      </c>
      <c r="I14" s="203">
        <v>0</v>
      </c>
      <c r="J14" s="203">
        <v>0</v>
      </c>
      <c r="K14" s="203">
        <v>0</v>
      </c>
      <c r="L14" s="203">
        <v>0</v>
      </c>
      <c r="M14" s="203">
        <v>0</v>
      </c>
      <c r="N14" s="203">
        <v>0</v>
      </c>
      <c r="O14" s="203">
        <v>0</v>
      </c>
      <c r="P14" s="203">
        <v>0</v>
      </c>
    </row>
    <row r="15" spans="1:16" ht="24.95" customHeight="1">
      <c r="A15" s="299"/>
      <c r="B15" s="300" t="s">
        <v>1</v>
      </c>
      <c r="C15" s="300"/>
      <c r="D15" s="89">
        <v>8</v>
      </c>
      <c r="E15" s="203">
        <v>0</v>
      </c>
      <c r="F15" s="203">
        <v>0</v>
      </c>
      <c r="G15" s="203">
        <v>0</v>
      </c>
      <c r="H15" s="203">
        <v>0</v>
      </c>
      <c r="I15" s="203">
        <v>0</v>
      </c>
      <c r="J15" s="203">
        <v>0</v>
      </c>
      <c r="K15" s="203">
        <v>0</v>
      </c>
      <c r="L15" s="203">
        <v>0</v>
      </c>
      <c r="M15" s="203">
        <v>0</v>
      </c>
      <c r="N15" s="203">
        <v>0</v>
      </c>
      <c r="O15" s="203">
        <v>0</v>
      </c>
      <c r="P15" s="203">
        <v>0</v>
      </c>
    </row>
    <row r="16" spans="1:16" ht="24.95" customHeight="1">
      <c r="A16" s="299"/>
      <c r="B16" s="301" t="s">
        <v>10</v>
      </c>
      <c r="C16" s="301"/>
      <c r="D16" s="89">
        <v>9</v>
      </c>
      <c r="E16" s="203">
        <v>2</v>
      </c>
      <c r="F16" s="203">
        <v>0</v>
      </c>
      <c r="G16" s="203">
        <v>0</v>
      </c>
      <c r="H16" s="203">
        <v>1</v>
      </c>
      <c r="I16" s="203">
        <v>1</v>
      </c>
      <c r="J16" s="203">
        <v>0</v>
      </c>
      <c r="K16" s="203">
        <v>0</v>
      </c>
      <c r="L16" s="203">
        <v>0</v>
      </c>
      <c r="M16" s="203">
        <v>0</v>
      </c>
      <c r="N16" s="203">
        <v>0</v>
      </c>
      <c r="O16" s="203">
        <v>0</v>
      </c>
      <c r="P16" s="203">
        <v>0</v>
      </c>
    </row>
    <row r="17" spans="1:16" ht="39.950000000000003" customHeight="1">
      <c r="A17" s="299"/>
      <c r="B17" s="297" t="s">
        <v>290</v>
      </c>
      <c r="C17" s="297"/>
      <c r="D17" s="89">
        <v>10</v>
      </c>
      <c r="E17" s="203">
        <v>0</v>
      </c>
      <c r="F17" s="203">
        <v>0</v>
      </c>
      <c r="G17" s="203">
        <v>0</v>
      </c>
      <c r="H17" s="203">
        <v>0</v>
      </c>
      <c r="I17" s="203">
        <v>0</v>
      </c>
      <c r="J17" s="203">
        <v>0</v>
      </c>
      <c r="K17" s="203">
        <v>0</v>
      </c>
      <c r="L17" s="203">
        <v>0</v>
      </c>
      <c r="M17" s="203">
        <v>0</v>
      </c>
      <c r="N17" s="203">
        <v>0</v>
      </c>
      <c r="O17" s="203">
        <v>0</v>
      </c>
      <c r="P17" s="203">
        <v>0</v>
      </c>
    </row>
    <row r="18" spans="1:16" ht="20.100000000000001" customHeight="1">
      <c r="A18" s="94"/>
      <c r="B18" s="95"/>
      <c r="C18" s="8"/>
      <c r="D18" s="96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0.100000000000001" customHeight="1">
      <c r="C19" s="11" t="s">
        <v>35</v>
      </c>
      <c r="D19" s="98" t="s">
        <v>31</v>
      </c>
      <c r="E19" s="98"/>
      <c r="F19" s="98"/>
      <c r="G19" s="98"/>
      <c r="H19" s="98"/>
      <c r="I19" s="99"/>
      <c r="L19" s="204">
        <v>0</v>
      </c>
      <c r="M19" s="100"/>
      <c r="N19" s="100"/>
      <c r="O19" s="100"/>
      <c r="P19" s="99"/>
    </row>
    <row r="20" spans="1:16" ht="20.100000000000001" customHeight="1">
      <c r="D20" s="100" t="s">
        <v>32</v>
      </c>
      <c r="I20" s="101"/>
      <c r="L20" s="205">
        <v>0</v>
      </c>
      <c r="O20" s="102"/>
    </row>
    <row r="21" spans="1:16" ht="36" customHeight="1"/>
    <row r="22" spans="1:16" ht="15.75" customHeight="1"/>
    <row r="23" spans="1:16" ht="15.75" customHeight="1"/>
    <row r="24" spans="1:16" ht="15.75" customHeight="1"/>
    <row r="25" spans="1:16" ht="66" customHeight="1">
      <c r="P25" s="9"/>
    </row>
    <row r="26" spans="1:16" ht="15.75" customHeight="1">
      <c r="P26" s="9"/>
    </row>
    <row r="27" spans="1:16" ht="17.100000000000001" customHeight="1"/>
    <row r="28" spans="1:16" ht="15.75" customHeight="1"/>
    <row r="29" spans="1:16" ht="15.75" customHeight="1"/>
    <row r="30" spans="1:16" ht="15.75" customHeight="1"/>
    <row r="31" spans="1:16" ht="15.75" customHeight="1"/>
    <row r="32" spans="1:1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</sheetData>
  <mergeCells count="24">
    <mergeCell ref="B17:C17"/>
    <mergeCell ref="A8:C8"/>
    <mergeCell ref="B9:B14"/>
    <mergeCell ref="B15:C15"/>
    <mergeCell ref="B16:C16"/>
    <mergeCell ref="A9:A17"/>
    <mergeCell ref="A7:C7"/>
    <mergeCell ref="G5:G6"/>
    <mergeCell ref="H5:H6"/>
    <mergeCell ref="I5:I6"/>
    <mergeCell ref="L5:L6"/>
    <mergeCell ref="O3:O6"/>
    <mergeCell ref="F4:F6"/>
    <mergeCell ref="G4:L4"/>
    <mergeCell ref="A1:P1"/>
    <mergeCell ref="A2:P2"/>
    <mergeCell ref="A3:C6"/>
    <mergeCell ref="D3:D6"/>
    <mergeCell ref="E3:E6"/>
    <mergeCell ref="F3:L3"/>
    <mergeCell ref="M3:M6"/>
    <mergeCell ref="N4:N6"/>
    <mergeCell ref="P4:P6"/>
    <mergeCell ref="K5:K6"/>
  </mergeCells>
  <phoneticPr fontId="0" type="noConversion"/>
  <pageMargins left="0.17" right="0" top="0.42" bottom="0" header="0.39370078740157483" footer="0.19"/>
  <pageSetup paperSize="9" scale="70" orientation="landscape" r:id="rId1"/>
  <headerFooter alignWithMargins="0">
    <oddFooter>&amp;LE8A3B281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/>
  <dimension ref="A1:D2977"/>
  <sheetViews>
    <sheetView showGridLines="0" zoomScale="90" zoomScaleNormal="90" workbookViewId="0">
      <selection activeCell="C7" sqref="C7:C8"/>
    </sheetView>
  </sheetViews>
  <sheetFormatPr defaultRowHeight="15.75"/>
  <cols>
    <col min="1" max="1" width="37.625" style="1" customWidth="1"/>
    <col min="2" max="2" width="5.625" style="1" customWidth="1"/>
    <col min="3" max="3" width="20.625" style="1" customWidth="1"/>
    <col min="4" max="4" width="3.625" style="1" customWidth="1"/>
    <col min="5" max="16384" width="9" style="1"/>
  </cols>
  <sheetData>
    <row r="1" spans="1:4" ht="20.100000000000001" customHeight="1">
      <c r="C1" s="5" t="s">
        <v>50</v>
      </c>
    </row>
    <row r="2" spans="1:4" ht="50.1" customHeight="1">
      <c r="C2" s="5"/>
    </row>
    <row r="3" spans="1:4" ht="65.099999999999994" customHeight="1">
      <c r="A3" s="302" t="s">
        <v>129</v>
      </c>
      <c r="B3" s="302"/>
      <c r="C3" s="302"/>
      <c r="D3" s="10"/>
    </row>
    <row r="4" spans="1:4" ht="39.950000000000003" customHeight="1">
      <c r="A4" s="103"/>
      <c r="B4" s="104" t="s">
        <v>11</v>
      </c>
      <c r="C4" s="105" t="s">
        <v>12</v>
      </c>
    </row>
    <row r="5" spans="1:4" ht="18.95" customHeight="1">
      <c r="A5" s="106" t="s">
        <v>2</v>
      </c>
      <c r="B5" s="106" t="s">
        <v>3</v>
      </c>
      <c r="C5" s="106">
        <v>1</v>
      </c>
    </row>
    <row r="6" spans="1:4" ht="39.950000000000003" customHeight="1">
      <c r="A6" s="107" t="s">
        <v>69</v>
      </c>
      <c r="B6" s="108">
        <v>1</v>
      </c>
      <c r="C6" s="206">
        <v>49</v>
      </c>
    </row>
    <row r="7" spans="1:4" ht="39.950000000000003" customHeight="1">
      <c r="A7" s="107" t="s">
        <v>70</v>
      </c>
      <c r="B7" s="109">
        <v>2</v>
      </c>
      <c r="C7" s="207">
        <v>16989144.32</v>
      </c>
    </row>
    <row r="8" spans="1:4" ht="39.950000000000003" customHeight="1">
      <c r="A8" s="107" t="s">
        <v>71</v>
      </c>
      <c r="B8" s="108">
        <v>3</v>
      </c>
      <c r="C8" s="207">
        <v>16176889.380000001</v>
      </c>
    </row>
    <row r="9" spans="1:4" ht="15.75" customHeight="1"/>
    <row r="10" spans="1:4" ht="15.75" customHeight="1"/>
    <row r="11" spans="1:4" ht="15.75" customHeight="1"/>
    <row r="12" spans="1:4" ht="15.75" customHeight="1"/>
    <row r="13" spans="1:4" ht="15.75" customHeight="1"/>
    <row r="14" spans="1:4" ht="15.75" customHeight="1"/>
    <row r="15" spans="1:4" ht="15.75" customHeight="1"/>
    <row r="16" spans="1:4" ht="15.75" customHeight="1"/>
    <row r="17" spans="3:3" ht="15.75" customHeight="1">
      <c r="C17" s="110"/>
    </row>
    <row r="18" spans="3:3" ht="15.75" customHeight="1">
      <c r="C18" s="110"/>
    </row>
    <row r="19" spans="3:3" ht="15.75" customHeight="1">
      <c r="C19" s="110"/>
    </row>
    <row r="20" spans="3:3" ht="15.75" customHeight="1">
      <c r="C20" s="110"/>
    </row>
    <row r="21" spans="3:3" ht="15.75" customHeight="1">
      <c r="C21" s="110"/>
    </row>
    <row r="22" spans="3:3" ht="15.75" customHeight="1">
      <c r="C22" s="110"/>
    </row>
    <row r="23" spans="3:3" ht="15.75" customHeight="1">
      <c r="C23" s="110"/>
    </row>
    <row r="24" spans="3:3" ht="15.75" customHeight="1">
      <c r="C24" s="110"/>
    </row>
    <row r="25" spans="3:3" ht="17.100000000000001" customHeight="1"/>
    <row r="26" spans="3:3" ht="15.75" customHeight="1"/>
    <row r="27" spans="3:3" ht="15.75" customHeight="1"/>
    <row r="28" spans="3:3" ht="15.75" customHeight="1"/>
    <row r="29" spans="3:3" ht="15.75" customHeight="1"/>
    <row r="30" spans="3:3" ht="15.75" customHeight="1"/>
    <row r="31" spans="3:3" ht="15.75" customHeight="1"/>
    <row r="32" spans="3: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</sheetData>
  <mergeCells count="1">
    <mergeCell ref="A3:C3"/>
  </mergeCells>
  <phoneticPr fontId="0" type="noConversion"/>
  <pageMargins left="3.1496062992125986" right="0" top="1.1811023622047245" bottom="0" header="0.39370078740157483" footer="0.39370078740157483"/>
  <pageSetup paperSize="9" scale="90" orientation="landscape" horizontalDpi="180" verticalDpi="180" r:id="rId1"/>
  <headerFooter alignWithMargins="0">
    <oddFooter>&amp;LE8A3B281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A1:L947"/>
  <sheetViews>
    <sheetView showGridLines="0" zoomScale="90" zoomScaleNormal="90" workbookViewId="0">
      <selection activeCell="C5" sqref="C5:L10"/>
    </sheetView>
  </sheetViews>
  <sheetFormatPr defaultRowHeight="15.75"/>
  <cols>
    <col min="1" max="1" width="32.5" style="7" customWidth="1"/>
    <col min="2" max="2" width="3.125" style="7" customWidth="1"/>
    <col min="3" max="7" width="12.625" style="7" customWidth="1"/>
    <col min="8" max="8" width="10.625" style="7" customWidth="1"/>
    <col min="9" max="10" width="12.625" style="7" customWidth="1"/>
    <col min="11" max="11" width="10.125" style="7" customWidth="1"/>
    <col min="12" max="12" width="13.125" style="7" customWidth="1"/>
    <col min="13" max="16384" width="9" style="7"/>
  </cols>
  <sheetData>
    <row r="1" spans="1:12" ht="50.1" customHeight="1">
      <c r="A1" s="305" t="s">
        <v>131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1:12" ht="20.100000000000001" customHeight="1">
      <c r="A2" s="306"/>
      <c r="B2" s="307" t="s">
        <v>40</v>
      </c>
      <c r="C2" s="304" t="s">
        <v>15</v>
      </c>
      <c r="D2" s="303" t="s">
        <v>22</v>
      </c>
      <c r="E2" s="303"/>
      <c r="F2" s="304" t="s">
        <v>16</v>
      </c>
      <c r="G2" s="303" t="s">
        <v>22</v>
      </c>
      <c r="H2" s="303"/>
      <c r="I2" s="304" t="s">
        <v>90</v>
      </c>
      <c r="J2" s="303" t="s">
        <v>22</v>
      </c>
      <c r="K2" s="303"/>
      <c r="L2" s="304" t="s">
        <v>352</v>
      </c>
    </row>
    <row r="3" spans="1:12" ht="81.95" customHeight="1">
      <c r="A3" s="306"/>
      <c r="B3" s="307"/>
      <c r="C3" s="304"/>
      <c r="D3" s="88" t="s">
        <v>91</v>
      </c>
      <c r="E3" s="88" t="s">
        <v>92</v>
      </c>
      <c r="F3" s="304"/>
      <c r="G3" s="88" t="s">
        <v>38</v>
      </c>
      <c r="H3" s="88" t="s">
        <v>17</v>
      </c>
      <c r="I3" s="304"/>
      <c r="J3" s="88" t="s">
        <v>93</v>
      </c>
      <c r="K3" s="88" t="s">
        <v>94</v>
      </c>
      <c r="L3" s="304"/>
    </row>
    <row r="4" spans="1:12" s="47" customFormat="1" ht="18.95" customHeight="1">
      <c r="A4" s="111" t="s">
        <v>2</v>
      </c>
      <c r="B4" s="111" t="s">
        <v>3</v>
      </c>
      <c r="C4" s="111">
        <v>1</v>
      </c>
      <c r="D4" s="111">
        <v>2</v>
      </c>
      <c r="E4" s="111">
        <v>3</v>
      </c>
      <c r="F4" s="111">
        <v>4</v>
      </c>
      <c r="G4" s="111">
        <v>5</v>
      </c>
      <c r="H4" s="111">
        <v>6</v>
      </c>
      <c r="I4" s="111">
        <v>7</v>
      </c>
      <c r="J4" s="111">
        <v>8</v>
      </c>
      <c r="K4" s="111">
        <v>9</v>
      </c>
      <c r="L4" s="111">
        <v>10</v>
      </c>
    </row>
    <row r="5" spans="1:12" ht="24.95" customHeight="1">
      <c r="A5" s="129" t="s">
        <v>0</v>
      </c>
      <c r="B5" s="130">
        <v>1</v>
      </c>
      <c r="C5" s="208">
        <f>SUM(C6:C10)</f>
        <v>9</v>
      </c>
      <c r="D5" s="208">
        <f t="shared" ref="D5:L5" si="0">SUM(D6:D10)</f>
        <v>1</v>
      </c>
      <c r="E5" s="208">
        <f t="shared" si="0"/>
        <v>8</v>
      </c>
      <c r="F5" s="208">
        <f t="shared" si="0"/>
        <v>3</v>
      </c>
      <c r="G5" s="208">
        <f t="shared" si="0"/>
        <v>1</v>
      </c>
      <c r="H5" s="208">
        <f t="shared" si="0"/>
        <v>2</v>
      </c>
      <c r="I5" s="208">
        <f t="shared" si="0"/>
        <v>0</v>
      </c>
      <c r="J5" s="208">
        <f t="shared" si="0"/>
        <v>0</v>
      </c>
      <c r="K5" s="208">
        <f t="shared" si="0"/>
        <v>0</v>
      </c>
      <c r="L5" s="208">
        <f t="shared" si="0"/>
        <v>6</v>
      </c>
    </row>
    <row r="6" spans="1:12" ht="39.950000000000003" customHeight="1">
      <c r="A6" s="112" t="s">
        <v>95</v>
      </c>
      <c r="B6" s="113">
        <v>2</v>
      </c>
      <c r="C6" s="209">
        <v>0</v>
      </c>
      <c r="D6" s="209">
        <v>0</v>
      </c>
      <c r="E6" s="209">
        <v>0</v>
      </c>
      <c r="F6" s="209">
        <v>0</v>
      </c>
      <c r="G6" s="209">
        <v>0</v>
      </c>
      <c r="H6" s="209">
        <v>0</v>
      </c>
      <c r="I6" s="209">
        <v>0</v>
      </c>
      <c r="J6" s="209">
        <v>0</v>
      </c>
      <c r="K6" s="209">
        <v>0</v>
      </c>
      <c r="L6" s="209">
        <v>0</v>
      </c>
    </row>
    <row r="7" spans="1:12" ht="39.950000000000003" customHeight="1">
      <c r="A7" s="112" t="s">
        <v>96</v>
      </c>
      <c r="B7" s="113">
        <v>3</v>
      </c>
      <c r="C7" s="209">
        <v>1</v>
      </c>
      <c r="D7" s="209">
        <v>1</v>
      </c>
      <c r="E7" s="209">
        <v>0</v>
      </c>
      <c r="F7" s="209">
        <v>0</v>
      </c>
      <c r="G7" s="209">
        <v>0</v>
      </c>
      <c r="H7" s="209">
        <v>0</v>
      </c>
      <c r="I7" s="209">
        <v>0</v>
      </c>
      <c r="J7" s="209">
        <v>0</v>
      </c>
      <c r="K7" s="209">
        <v>0</v>
      </c>
      <c r="L7" s="209">
        <v>0</v>
      </c>
    </row>
    <row r="8" spans="1:12" ht="24.95" customHeight="1">
      <c r="A8" s="114" t="s">
        <v>14</v>
      </c>
      <c r="B8" s="113">
        <v>4</v>
      </c>
      <c r="C8" s="209">
        <v>4</v>
      </c>
      <c r="D8" s="209">
        <v>0</v>
      </c>
      <c r="E8" s="209">
        <v>4</v>
      </c>
      <c r="F8" s="209">
        <v>1</v>
      </c>
      <c r="G8" s="209">
        <v>0</v>
      </c>
      <c r="H8" s="209">
        <v>1</v>
      </c>
      <c r="I8" s="209">
        <v>0</v>
      </c>
      <c r="J8" s="209">
        <v>0</v>
      </c>
      <c r="K8" s="209">
        <v>0</v>
      </c>
      <c r="L8" s="209">
        <v>2</v>
      </c>
    </row>
    <row r="9" spans="1:12" ht="24.95" customHeight="1">
      <c r="A9" s="114" t="s">
        <v>62</v>
      </c>
      <c r="B9" s="113">
        <v>5</v>
      </c>
      <c r="C9" s="209">
        <v>1</v>
      </c>
      <c r="D9" s="209">
        <v>0</v>
      </c>
      <c r="E9" s="209">
        <v>1</v>
      </c>
      <c r="F9" s="209">
        <v>2</v>
      </c>
      <c r="G9" s="209">
        <v>1</v>
      </c>
      <c r="H9" s="209">
        <v>1</v>
      </c>
      <c r="I9" s="209">
        <v>0</v>
      </c>
      <c r="J9" s="209">
        <v>0</v>
      </c>
      <c r="K9" s="209">
        <v>0</v>
      </c>
      <c r="L9" s="209">
        <v>0</v>
      </c>
    </row>
    <row r="10" spans="1:12" ht="24.95" customHeight="1">
      <c r="A10" s="114" t="s">
        <v>6</v>
      </c>
      <c r="B10" s="113">
        <v>6</v>
      </c>
      <c r="C10" s="209">
        <v>3</v>
      </c>
      <c r="D10" s="209">
        <v>0</v>
      </c>
      <c r="E10" s="209">
        <v>3</v>
      </c>
      <c r="F10" s="209">
        <v>0</v>
      </c>
      <c r="G10" s="209">
        <v>0</v>
      </c>
      <c r="H10" s="209">
        <v>0</v>
      </c>
      <c r="I10" s="209">
        <v>0</v>
      </c>
      <c r="J10" s="209">
        <v>0</v>
      </c>
      <c r="K10" s="209">
        <v>0</v>
      </c>
      <c r="L10" s="209">
        <v>4</v>
      </c>
    </row>
    <row r="11" spans="1:12" ht="15.75" customHeight="1"/>
    <row r="12" spans="1:12" ht="15.75" customHeight="1">
      <c r="C12" s="8"/>
      <c r="D12" s="8"/>
      <c r="E12" s="8"/>
    </row>
    <row r="13" spans="1:12" ht="15.75" customHeight="1">
      <c r="C13" s="115"/>
      <c r="D13" s="115"/>
      <c r="E13" s="115"/>
    </row>
    <row r="14" spans="1:12" ht="15.75" customHeight="1">
      <c r="C14" s="8"/>
      <c r="D14" s="8"/>
      <c r="E14" s="8"/>
    </row>
    <row r="15" spans="1:12" ht="15.75" customHeight="1">
      <c r="L15" s="116"/>
    </row>
    <row r="16" spans="1:12" ht="15.75" customHeight="1">
      <c r="L16" s="116"/>
    </row>
    <row r="17" spans="12:12" ht="15.75" customHeight="1">
      <c r="L17" s="116"/>
    </row>
    <row r="18" spans="12:12" ht="15.75" customHeight="1">
      <c r="L18" s="116"/>
    </row>
    <row r="19" spans="12:12" ht="15.75" customHeight="1">
      <c r="L19" s="116"/>
    </row>
    <row r="20" spans="12:12" ht="15.75" customHeight="1">
      <c r="L20" s="116"/>
    </row>
    <row r="21" spans="12:12" ht="15.75" customHeight="1">
      <c r="L21" s="116"/>
    </row>
    <row r="22" spans="12:12" ht="15.75" customHeight="1">
      <c r="L22" s="116"/>
    </row>
    <row r="23" spans="12:12" ht="17.100000000000001" customHeight="1"/>
    <row r="24" spans="12:12" ht="15.75" customHeight="1"/>
    <row r="25" spans="12:12" ht="15.75" customHeight="1"/>
    <row r="26" spans="12:12" ht="15.75" customHeight="1"/>
    <row r="27" spans="12:12" ht="15.75" customHeight="1"/>
    <row r="28" spans="12:12" ht="15.75" customHeight="1"/>
    <row r="29" spans="12:12" ht="15.75" customHeight="1"/>
    <row r="30" spans="12:12" ht="15.75" customHeight="1"/>
    <row r="31" spans="12:12" ht="15.75" customHeight="1"/>
    <row r="32" spans="12:1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</sheetData>
  <mergeCells count="10">
    <mergeCell ref="J2:K2"/>
    <mergeCell ref="L2:L3"/>
    <mergeCell ref="A1:L1"/>
    <mergeCell ref="D2:E2"/>
    <mergeCell ref="F2:F3"/>
    <mergeCell ref="G2:H2"/>
    <mergeCell ref="I2:I3"/>
    <mergeCell ref="A2:A3"/>
    <mergeCell ref="B2:B3"/>
    <mergeCell ref="C2:C3"/>
  </mergeCells>
  <phoneticPr fontId="0" type="noConversion"/>
  <pageMargins left="0" right="0" top="1.5748031496062993" bottom="0" header="0.39370078740157483" footer="0.39370078740157483"/>
  <pageSetup paperSize="9" scale="81" orientation="landscape" horizontalDpi="180" verticalDpi="180" r:id="rId1"/>
  <headerFooter alignWithMargins="0">
    <oddFooter>&amp;LE8A3B281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6"/>
  <dimension ref="A1:O1548"/>
  <sheetViews>
    <sheetView showGridLines="0" topLeftCell="A4" zoomScale="90" zoomScaleNormal="90" workbookViewId="0">
      <selection activeCell="C27" sqref="C27"/>
    </sheetView>
  </sheetViews>
  <sheetFormatPr defaultRowHeight="15.75" customHeight="1"/>
  <cols>
    <col min="1" max="1" width="9.625" style="2" customWidth="1"/>
    <col min="2" max="2" width="17.125" style="2" customWidth="1"/>
    <col min="3" max="3" width="6.625" style="2" customWidth="1"/>
    <col min="4" max="5" width="13.125" style="2" customWidth="1"/>
    <col min="6" max="7" width="13.625" style="2" customWidth="1"/>
    <col min="8" max="8" width="4.75" style="2" customWidth="1"/>
    <col min="9" max="16384" width="9" style="2"/>
  </cols>
  <sheetData>
    <row r="1" spans="1:15" ht="39.950000000000003" customHeight="1">
      <c r="A1" s="314" t="s">
        <v>123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57"/>
      <c r="M1" s="57"/>
    </row>
    <row r="2" spans="1:15" ht="20.100000000000001" customHeight="1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5" s="58" customFormat="1" ht="20.100000000000001" customHeight="1">
      <c r="A3" s="313" t="s">
        <v>72</v>
      </c>
      <c r="B3" s="313"/>
    </row>
    <row r="4" spans="1:15" ht="65.099999999999994" customHeight="1">
      <c r="A4" s="308"/>
      <c r="B4" s="308"/>
      <c r="C4" s="175" t="s">
        <v>11</v>
      </c>
      <c r="D4" s="315" t="s">
        <v>120</v>
      </c>
      <c r="E4" s="315"/>
    </row>
    <row r="5" spans="1:15" ht="17.25" customHeight="1">
      <c r="A5" s="309" t="s">
        <v>2</v>
      </c>
      <c r="B5" s="310"/>
      <c r="C5" s="174" t="s">
        <v>3</v>
      </c>
      <c r="D5" s="316">
        <v>1</v>
      </c>
      <c r="E5" s="316"/>
    </row>
    <row r="6" spans="1:15" ht="24.95" customHeight="1">
      <c r="A6" s="311" t="s">
        <v>4</v>
      </c>
      <c r="B6" s="311"/>
      <c r="C6" s="173">
        <v>1</v>
      </c>
      <c r="D6" s="312">
        <v>4376226.6399999997</v>
      </c>
      <c r="E6" s="312"/>
    </row>
    <row r="7" spans="1:15" ht="20.100000000000001" customHeight="1">
      <c r="B7" s="58"/>
      <c r="C7" s="59"/>
    </row>
    <row r="8" spans="1:15" s="58" customFormat="1" ht="20.100000000000001" customHeight="1">
      <c r="A8" s="313" t="s">
        <v>73</v>
      </c>
      <c r="B8" s="313"/>
      <c r="I8" s="176"/>
    </row>
    <row r="9" spans="1:15" ht="69.95" customHeight="1">
      <c r="A9" s="317"/>
      <c r="B9" s="317"/>
      <c r="C9" s="77" t="s">
        <v>11</v>
      </c>
      <c r="D9" s="315" t="s">
        <v>121</v>
      </c>
      <c r="E9" s="315"/>
    </row>
    <row r="10" spans="1:15" ht="17.25" customHeight="1">
      <c r="A10" s="316" t="s">
        <v>2</v>
      </c>
      <c r="B10" s="316"/>
      <c r="C10" s="78" t="s">
        <v>3</v>
      </c>
      <c r="D10" s="316">
        <v>1</v>
      </c>
      <c r="E10" s="316"/>
    </row>
    <row r="11" spans="1:15" ht="24.95" customHeight="1">
      <c r="A11" s="324" t="s">
        <v>4</v>
      </c>
      <c r="B11" s="324"/>
      <c r="C11" s="131">
        <v>1</v>
      </c>
      <c r="D11" s="312">
        <v>364639.05</v>
      </c>
      <c r="E11" s="312"/>
    </row>
    <row r="12" spans="1:15" ht="20.100000000000001" customHeight="1">
      <c r="B12" s="58"/>
      <c r="C12" s="59"/>
      <c r="D12" s="58"/>
      <c r="E12" s="58"/>
    </row>
    <row r="13" spans="1:15" ht="20.100000000000001" customHeight="1">
      <c r="A13" s="313" t="s">
        <v>23</v>
      </c>
      <c r="B13" s="313"/>
      <c r="C13" s="59"/>
    </row>
    <row r="14" spans="1:15" ht="20.100000000000001" customHeight="1">
      <c r="A14" s="317"/>
      <c r="B14" s="317"/>
      <c r="C14" s="318" t="s">
        <v>11</v>
      </c>
      <c r="D14" s="316" t="s">
        <v>12</v>
      </c>
      <c r="E14" s="319" t="s">
        <v>41</v>
      </c>
      <c r="F14" s="319"/>
      <c r="G14" s="319"/>
      <c r="H14" s="60"/>
      <c r="J14" s="60"/>
      <c r="K14" s="61"/>
    </row>
    <row r="15" spans="1:15" ht="39.950000000000003" customHeight="1">
      <c r="A15" s="317"/>
      <c r="B15" s="317"/>
      <c r="C15" s="318"/>
      <c r="D15" s="316"/>
      <c r="E15" s="21" t="s">
        <v>84</v>
      </c>
      <c r="F15" s="21" t="s">
        <v>24</v>
      </c>
      <c r="G15" s="21" t="s">
        <v>119</v>
      </c>
      <c r="H15" s="170"/>
      <c r="J15" s="4"/>
      <c r="K15" s="61"/>
    </row>
    <row r="16" spans="1:15" ht="15.75" customHeight="1">
      <c r="A16" s="316" t="s">
        <v>2</v>
      </c>
      <c r="B16" s="316"/>
      <c r="C16" s="78" t="s">
        <v>3</v>
      </c>
      <c r="D16" s="78">
        <v>1</v>
      </c>
      <c r="E16" s="78">
        <v>2</v>
      </c>
      <c r="F16" s="78">
        <v>3</v>
      </c>
      <c r="G16" s="78">
        <v>4</v>
      </c>
      <c r="H16" s="62"/>
      <c r="J16" s="62"/>
      <c r="K16" s="63"/>
      <c r="L16" s="64"/>
      <c r="M16" s="64"/>
      <c r="N16" s="64"/>
      <c r="O16" s="64"/>
    </row>
    <row r="17" spans="1:15" ht="35.1" customHeight="1">
      <c r="A17" s="323" t="s">
        <v>348</v>
      </c>
      <c r="B17" s="323"/>
      <c r="C17" s="132">
        <v>1</v>
      </c>
      <c r="D17" s="210">
        <f>SUM(E17:G17)</f>
        <v>0</v>
      </c>
      <c r="E17" s="210">
        <v>0</v>
      </c>
      <c r="F17" s="210">
        <v>0</v>
      </c>
      <c r="G17" s="210">
        <v>0</v>
      </c>
      <c r="H17" s="171"/>
      <c r="J17" s="65"/>
      <c r="K17" s="65"/>
      <c r="L17" s="64"/>
      <c r="M17" s="64"/>
      <c r="N17" s="64"/>
      <c r="O17" s="64"/>
    </row>
    <row r="18" spans="1:15" ht="18" customHeight="1">
      <c r="L18" s="64"/>
      <c r="M18" s="64"/>
      <c r="N18" s="64"/>
      <c r="O18" s="64"/>
    </row>
    <row r="19" spans="1:15" ht="18" customHeight="1">
      <c r="A19" s="321" t="s">
        <v>359</v>
      </c>
      <c r="B19" s="321"/>
      <c r="E19" s="67"/>
    </row>
    <row r="20" spans="1:15" ht="18" customHeight="1">
      <c r="B20" s="66"/>
      <c r="D20" s="66"/>
      <c r="E20" s="67"/>
    </row>
    <row r="21" spans="1:15" ht="18" customHeight="1">
      <c r="A21" s="2" t="s">
        <v>361</v>
      </c>
      <c r="B21" s="178"/>
      <c r="D21" s="320" t="s">
        <v>362</v>
      </c>
      <c r="E21" s="320"/>
      <c r="F21" s="72" t="s">
        <v>347</v>
      </c>
      <c r="G21" s="169"/>
      <c r="H21" s="72"/>
      <c r="I21" s="320" t="s">
        <v>363</v>
      </c>
      <c r="J21" s="320"/>
      <c r="K21" s="320"/>
      <c r="L21" s="72"/>
    </row>
    <row r="22" spans="1:15" ht="17.100000000000001" customHeight="1">
      <c r="B22" s="172" t="s">
        <v>346</v>
      </c>
      <c r="C22" s="73"/>
      <c r="D22" s="322" t="s">
        <v>345</v>
      </c>
      <c r="E22" s="322"/>
      <c r="F22" s="68"/>
      <c r="G22" s="172" t="s">
        <v>349</v>
      </c>
      <c r="H22" s="73"/>
      <c r="I22" s="73" t="s">
        <v>122</v>
      </c>
      <c r="J22" s="73"/>
      <c r="K22" s="73"/>
      <c r="L22" s="73"/>
    </row>
    <row r="23" spans="1:15" ht="18" customHeight="1">
      <c r="B23" s="168"/>
      <c r="C23" s="67"/>
      <c r="D23" s="67"/>
      <c r="E23" s="67"/>
      <c r="F23" s="67"/>
      <c r="G23" s="67"/>
      <c r="H23" s="67"/>
    </row>
    <row r="24" spans="1:15" ht="18" customHeight="1">
      <c r="A24" s="69" t="s">
        <v>364</v>
      </c>
      <c r="B24" s="177"/>
      <c r="C24" s="69"/>
      <c r="E24" s="70"/>
      <c r="F24" s="67"/>
      <c r="G24" s="71"/>
      <c r="H24" s="71"/>
      <c r="M24" s="6"/>
    </row>
    <row r="25" spans="1:15" ht="18" customHeight="1">
      <c r="B25" s="4"/>
    </row>
    <row r="26" spans="1:15" ht="18" customHeight="1"/>
    <row r="27" spans="1:15" ht="18" customHeight="1"/>
    <row r="28" spans="1:15" ht="18" customHeight="1"/>
    <row r="29" spans="1:15" ht="18" customHeight="1"/>
    <row r="30" spans="1:15" ht="18" customHeight="1"/>
    <row r="31" spans="1:15" ht="18" customHeight="1"/>
    <row r="32" spans="1:15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</sheetData>
  <mergeCells count="26">
    <mergeCell ref="A16:B16"/>
    <mergeCell ref="D21:E21"/>
    <mergeCell ref="I21:K21"/>
    <mergeCell ref="A19:B19"/>
    <mergeCell ref="A8:B8"/>
    <mergeCell ref="D22:E22"/>
    <mergeCell ref="A17:B17"/>
    <mergeCell ref="A9:B9"/>
    <mergeCell ref="A10:B10"/>
    <mergeCell ref="A11:B11"/>
    <mergeCell ref="A14:B15"/>
    <mergeCell ref="C14:C15"/>
    <mergeCell ref="E14:G14"/>
    <mergeCell ref="D14:D15"/>
    <mergeCell ref="D9:E9"/>
    <mergeCell ref="A13:B13"/>
    <mergeCell ref="D11:E11"/>
    <mergeCell ref="D10:E10"/>
    <mergeCell ref="A4:B4"/>
    <mergeCell ref="A5:B5"/>
    <mergeCell ref="A6:B6"/>
    <mergeCell ref="D6:E6"/>
    <mergeCell ref="A3:B3"/>
    <mergeCell ref="A1:K1"/>
    <mergeCell ref="D4:E4"/>
    <mergeCell ref="D5:E5"/>
  </mergeCells>
  <phoneticPr fontId="0" type="noConversion"/>
  <pageMargins left="1.4173228346456694" right="0" top="0.39370078740157483" bottom="0" header="0.39370078740157483" footer="0"/>
  <pageSetup paperSize="9" scale="89" orientation="landscape" horizontalDpi="180" verticalDpi="180" r:id="rId1"/>
  <headerFooter alignWithMargins="0">
    <oddFooter>&amp;LE8A3B281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9"/>
  <sheetViews>
    <sheetView showGridLines="0" showRowColHeaders="0" zoomScale="80" workbookViewId="0"/>
  </sheetViews>
  <sheetFormatPr defaultColWidth="0" defaultRowHeight="0" customHeight="1" zeroHeight="1"/>
  <cols>
    <col min="1" max="1" width="100.625" style="15" customWidth="1"/>
    <col min="2" max="16384" width="0" style="15" hidden="1"/>
  </cols>
  <sheetData>
    <row r="1" spans="1:1" ht="24.95" customHeight="1">
      <c r="A1" s="14" t="s">
        <v>33</v>
      </c>
    </row>
    <row r="2" spans="1:1" ht="24.95" customHeight="1"/>
    <row r="3" spans="1:1" ht="24.95" customHeight="1"/>
    <row r="4" spans="1:1" ht="24.95" customHeight="1">
      <c r="A4" s="15" t="s">
        <v>42</v>
      </c>
    </row>
    <row r="5" spans="1:1" ht="24.95" customHeight="1"/>
    <row r="6" spans="1:1" ht="24.95" customHeight="1"/>
    <row r="7" spans="1:1" ht="24.95" customHeight="1">
      <c r="A7" s="15" t="s">
        <v>46</v>
      </c>
    </row>
    <row r="8" spans="1:1" ht="24.95" customHeight="1"/>
    <row r="9" spans="1:1" ht="24.95" customHeight="1"/>
    <row r="10" spans="1:1" ht="24.95" customHeight="1">
      <c r="A10" s="15" t="s">
        <v>47</v>
      </c>
    </row>
    <row r="11" spans="1:1" ht="24.95" customHeight="1"/>
    <row r="12" spans="1:1" ht="24.95" customHeight="1"/>
    <row r="13" spans="1:1" ht="24.95" customHeight="1"/>
    <row r="14" spans="1:1" ht="24.95" customHeight="1"/>
    <row r="15" spans="1:1" ht="24.95" customHeight="1"/>
    <row r="16" spans="1:1" ht="24.95" customHeight="1"/>
    <row r="17" ht="24.95" customHeight="1"/>
    <row r="18" ht="24.95" customHeight="1"/>
    <row r="19" ht="24.95" hidden="1" customHeight="1"/>
  </sheetData>
  <phoneticPr fontId="0" type="noConversion"/>
  <pageMargins left="1.7716535433070868" right="0" top="1.9685039370078741" bottom="0" header="0.51181102362204722" footer="0.51181102362204722"/>
  <pageSetup paperSize="9" orientation="landscape" r:id="rId1"/>
  <headerFooter alignWithMargins="0">
    <oddFooter>&amp;LE8A3B281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3</vt:i4>
      </vt:variant>
    </vt:vector>
  </HeadingPairs>
  <TitlesOfParts>
    <vt:vector size="14" baseType="lpstr">
      <vt:lpstr>ТИТУЛЬНИЙ</vt:lpstr>
      <vt:lpstr>1</vt:lpstr>
      <vt:lpstr>2</vt:lpstr>
      <vt:lpstr>3</vt:lpstr>
      <vt:lpstr>4_А</vt:lpstr>
      <vt:lpstr>4_Б</vt:lpstr>
      <vt:lpstr>5</vt:lpstr>
      <vt:lpstr>6</vt:lpstr>
      <vt:lpstr>Зміст</vt:lpstr>
      <vt:lpstr>Звіт по місцевим судам</vt:lpstr>
      <vt:lpstr>Титульний_ДСА</vt:lpstr>
      <vt:lpstr>'3'!Заголовки_для_печати</vt:lpstr>
      <vt:lpstr>'6'!Область_печати</vt:lpstr>
      <vt:lpstr>Титульний_ДСА!Область_печати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Матко</dc:creator>
  <cp:lastModifiedBy>tanya1975</cp:lastModifiedBy>
  <cp:lastPrinted>2016-03-09T12:22:40Z</cp:lastPrinted>
  <dcterms:created xsi:type="dcterms:W3CDTF">2003-10-22T07:05:36Z</dcterms:created>
  <dcterms:modified xsi:type="dcterms:W3CDTF">2017-11-07T09:28:01Z</dcterms:modified>
</cp:coreProperties>
</file>