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K:\- ПАПКА ОБМІНУ ІНФОРМАЦІЄЮ-\Фещук\Статистичні звіти\"/>
    </mc:Choice>
  </mc:AlternateContent>
  <bookViews>
    <workbookView xWindow="0" yWindow="0" windowWidth="23040" windowHeight="9372" tabRatio="435"/>
  </bookViews>
  <sheets>
    <sheet name="Титульний лист " sheetId="21" r:id="rId1"/>
    <sheet name="розділ 1, 2" sheetId="15" r:id="rId2"/>
    <sheet name="розділ 3, 4" sheetId="2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calcId="152511"/>
</workbook>
</file>

<file path=xl/calcChain.xml><?xml version="1.0" encoding="utf-8"?>
<calcChain xmlns="http://schemas.openxmlformats.org/spreadsheetml/2006/main">
  <c r="F42" i="23" l="1"/>
  <c r="J17" i="15"/>
  <c r="F17" i="15"/>
  <c r="F40" i="23"/>
  <c r="G17" i="15"/>
  <c r="F41" i="23"/>
  <c r="K17" i="15"/>
  <c r="I17" i="15"/>
  <c r="F43" i="23"/>
  <c r="F39" i="23"/>
</calcChain>
</file>

<file path=xl/sharedStrings.xml><?xml version="1.0" encoding="utf-8"?>
<sst xmlns="http://schemas.openxmlformats.org/spreadsheetml/2006/main" count="140" uniqueCount="125">
  <si>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</si>
  <si>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</si>
  <si>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</si>
  <si>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</si>
  <si>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</si>
  <si>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</si>
  <si>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</si>
  <si>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</si>
  <si>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</si>
  <si>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</si>
  <si>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</si>
  <si>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</si>
  <si>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</si>
  <si>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</si>
  <si>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</si>
  <si>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</si>
  <si>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</si>
  <si>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</si>
  <si>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</si>
  <si>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</si>
  <si>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</si>
  <si>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</si>
  <si>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</si>
  <si>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</si>
  <si>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</si>
  <si>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</si>
  <si>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</si>
  <si>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</si>
  <si>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</si>
  <si>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</si>
  <si>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</si>
  <si>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</si>
  <si>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</si>
  <si>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</si>
  <si>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</si>
  <si>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</si>
  <si>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</si>
  <si>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</si>
  <si>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</si>
  <si>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</si>
  <si>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</si>
  <si>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</si>
  <si>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</si>
  <si>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</si>
  <si>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</si>
  <si>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</si>
  <si>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</si>
  <si>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</si>
  <si>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</si>
  <si>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</si>
  <si>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</si>
  <si>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</si>
  <si>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</si>
  <si>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</si>
  <si>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</si>
  <si>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</si>
  <si>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</si>
  <si>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</si>
  <si>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</si>
  <si>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</si>
  <si>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</si>
  <si>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</si>
  <si>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</si>
  <si>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</si>
  <si>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</si>
  <si>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</si>
  <si>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</si>
  <si>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</si>
  <si>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</si>
  <si>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</si>
  <si>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</si>
  <si>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</si>
  <si>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</si>
  <si>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</si>
  <si>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</si>
  <si>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</si>
  <si>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</si>
  <si>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</si>
  <si>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</si>
  <si>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</si>
  <si>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</si>
  <si>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</si>
  <si>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</si>
  <si>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</si>
  <si>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</si>
  <si>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</si>
  <si>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</si>
  <si>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</si>
  <si>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</si>
  <si>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</si>
  <si>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</si>
  <si>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</si>
  <si>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</si>
  <si>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</si>
  <si>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</si>
  <si>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</si>
  <si>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</si>
  <si>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</si>
  <si>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</si>
  <si>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</si>
  <si>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</si>
  <si>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</si>
  <si>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</si>
  <si>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</si>
  <si>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</si>
  <si>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</si>
  <si>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</si>
  <si>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</si>
  <si>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</si>
  <si>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</si>
  <si>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</si>
  <si>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</si>
  <si>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</si>
  <si>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</si>
  <si>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Господарський суд Житомирської області</t>
  </si>
  <si>
    <t>2019 рік</t>
  </si>
  <si>
    <t>20 січня 2020 року</t>
  </si>
  <si>
    <t>В.К. Давидюк</t>
  </si>
  <si>
    <t>В.А. Ремез</t>
  </si>
  <si>
    <t>(0412) 481-642</t>
  </si>
  <si>
    <t>(0412) 481-618</t>
  </si>
  <si>
    <t>inbox@zt.arbitr.gov.ua</t>
  </si>
  <si>
    <t>10002, Житомирська область, м. Житомир</t>
  </si>
  <si>
    <t>майдан Путятинський,</t>
  </si>
  <si>
    <t>3/65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</si>
</sst>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20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0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0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20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0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0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20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1" fillId="11" borderId="0" applyNumberFormat="0" applyBorder="0" applyAlignment="0" applyProtection="0"/>
    <xf numFmtId="0" fontId="40" fillId="11" borderId="0" applyNumberFormat="0" applyBorder="0" applyAlignment="0" applyProtection="0"/>
    <xf numFmtId="0" fontId="21" fillId="7" borderId="0" applyNumberFormat="0" applyBorder="0" applyAlignment="0" applyProtection="0"/>
    <xf numFmtId="0" fontId="40" fillId="7" borderId="0" applyNumberFormat="0" applyBorder="0" applyAlignment="0" applyProtection="0"/>
    <xf numFmtId="0" fontId="21" fillId="8" borderId="0" applyNumberFormat="0" applyBorder="0" applyAlignment="0" applyProtection="0"/>
    <xf numFmtId="0" fontId="40" fillId="8" borderId="0" applyNumberFormat="0" applyBorder="0" applyAlignment="0" applyProtection="0"/>
    <xf numFmtId="0" fontId="21" fillId="6" borderId="0" applyNumberFormat="0" applyBorder="0" applyAlignment="0" applyProtection="0"/>
    <xf numFmtId="0" fontId="40" fillId="6" borderId="0" applyNumberFormat="0" applyBorder="0" applyAlignment="0" applyProtection="0"/>
    <xf numFmtId="0" fontId="21" fillId="10" borderId="0" applyNumberFormat="0" applyBorder="0" applyAlignment="0" applyProtection="0"/>
    <xf numFmtId="0" fontId="40" fillId="11" borderId="0" applyNumberFormat="0" applyBorder="0" applyAlignment="0" applyProtection="0"/>
    <xf numFmtId="0" fontId="21" fillId="3" borderId="0" applyNumberFormat="0" applyBorder="0" applyAlignment="0" applyProtection="0"/>
    <xf numFmtId="0" fontId="40" fillId="3" borderId="0" applyNumberFormat="0" applyBorder="0" applyAlignment="0" applyProtection="0"/>
    <xf numFmtId="0" fontId="21" fillId="11" borderId="0" applyNumberFormat="0" applyBorder="0" applyAlignment="0" applyProtection="0"/>
    <xf numFmtId="0" fontId="40" fillId="11" borderId="0" applyNumberFormat="0" applyBorder="0" applyAlignment="0" applyProtection="0"/>
    <xf numFmtId="0" fontId="21" fillId="12" borderId="0" applyNumberFormat="0" applyBorder="0" applyAlignment="0" applyProtection="0"/>
    <xf numFmtId="0" fontId="40" fillId="13" borderId="0" applyNumberFormat="0" applyBorder="0" applyAlignment="0" applyProtection="0"/>
    <xf numFmtId="0" fontId="21" fillId="14" borderId="0" applyNumberFormat="0" applyBorder="0" applyAlignment="0" applyProtection="0"/>
    <xf numFmtId="0" fontId="40" fillId="15" borderId="0" applyNumberFormat="0" applyBorder="0" applyAlignment="0" applyProtection="0"/>
    <xf numFmtId="0" fontId="21" fillId="16" borderId="0" applyNumberFormat="0" applyBorder="0" applyAlignment="0" applyProtection="0"/>
    <xf numFmtId="0" fontId="40" fillId="16" borderId="0" applyNumberFormat="0" applyBorder="0" applyAlignment="0" applyProtection="0"/>
    <xf numFmtId="0" fontId="21" fillId="11" borderId="0" applyNumberFormat="0" applyBorder="0" applyAlignment="0" applyProtection="0"/>
    <xf numFmtId="0" fontId="40" fillId="11" borderId="0" applyNumberFormat="0" applyBorder="0" applyAlignment="0" applyProtection="0"/>
    <xf numFmtId="0" fontId="21" fillId="7" borderId="0" applyNumberFormat="0" applyBorder="0" applyAlignment="0" applyProtection="0"/>
    <xf numFmtId="0" fontId="40" fillId="17" borderId="0" applyNumberFormat="0" applyBorder="0" applyAlignment="0" applyProtection="0"/>
    <xf numFmtId="0" fontId="22" fillId="18" borderId="0" applyNumberFormat="0" applyBorder="0" applyAlignment="0" applyProtection="0"/>
    <xf numFmtId="0" fontId="41" fillId="18" borderId="0" applyNumberFormat="0" applyBorder="0" applyAlignment="0" applyProtection="0"/>
    <xf numFmtId="0" fontId="23" fillId="2" borderId="1" applyNumberFormat="0" applyAlignment="0" applyProtection="0"/>
    <xf numFmtId="0" fontId="42" fillId="2" borderId="1" applyNumberFormat="0" applyAlignment="0" applyProtection="0"/>
    <xf numFmtId="0" fontId="24" fillId="14" borderId="2" applyNumberFormat="0" applyAlignment="0" applyProtection="0"/>
    <xf numFmtId="0" fontId="43" fillId="14" borderId="2" applyNumberFormat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7" applyNumberFormat="0" applyFill="0" applyAlignment="0" applyProtection="0"/>
    <xf numFmtId="0" fontId="44" fillId="0" borderId="7" applyNumberFormat="0" applyFill="0" applyAlignment="0" applyProtection="0"/>
    <xf numFmtId="0" fontId="32" fillId="8" borderId="0" applyNumberFormat="0" applyBorder="0" applyAlignment="0" applyProtection="0"/>
    <xf numFmtId="0" fontId="45" fillId="8" borderId="0" applyNumberFormat="0" applyBorder="0" applyAlignment="0" applyProtection="0"/>
    <xf numFmtId="0" fontId="13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33" fillId="2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37" fillId="0" borderId="0"/>
    <xf numFmtId="0" fontId="6" fillId="0" borderId="0"/>
    <xf numFmtId="0" fontId="2" fillId="0" borderId="0"/>
    <xf numFmtId="0" fontId="6" fillId="0" borderId="0"/>
    <xf numFmtId="0" fontId="37" fillId="0" borderId="0"/>
    <xf numFmtId="0" fontId="48" fillId="0" borderId="0"/>
    <xf numFmtId="0" fontId="13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" fillId="0" borderId="0"/>
    <xf numFmtId="195" fontId="4" fillId="0" borderId="0" applyFont="0" applyFill="0" applyBorder="0" applyAlignment="0" applyProtection="0"/>
  </cellStyleXfs>
  <cellXfs count="217">
    <xf numFmtId="0" fontId="0" fillId="0" borderId="0" xfId="0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2" fillId="0" borderId="11" xfId="0" applyFont="1" applyFill="1" applyBorder="1" applyAlignment="1" applyProtection="1">
      <alignment horizontal="center" vertical="center" wrapText="1"/>
    </xf>
    <xf numFmtId="0" fontId="8" fillId="0" borderId="0" xfId="98" applyNumberFormat="1" applyFont="1" applyFill="1" applyBorder="1" applyAlignment="1" applyProtection="1">
      <alignment horizontal="center"/>
    </xf>
    <xf numFmtId="0" fontId="17" fillId="0" borderId="0" xfId="98" applyNumberFormat="1" applyFont="1" applyFill="1" applyBorder="1" applyAlignment="1" applyProtection="1"/>
    <xf numFmtId="0" fontId="17" fillId="0" borderId="0" xfId="98" applyNumberFormat="1" applyFont="1" applyFill="1" applyBorder="1" applyAlignment="1" applyProtection="1">
      <alignment horizontal="right"/>
    </xf>
    <xf numFmtId="0" fontId="18" fillId="0" borderId="0" xfId="98" applyNumberFormat="1" applyFont="1" applyFill="1" applyBorder="1" applyAlignment="1" applyProtection="1">
      <alignment horizontal="center"/>
    </xf>
    <xf numFmtId="0" fontId="8" fillId="0" borderId="11" xfId="98" applyNumberFormat="1" applyFont="1" applyFill="1" applyBorder="1" applyAlignment="1" applyProtection="1">
      <alignment horizontal="center"/>
    </xf>
    <xf numFmtId="0" fontId="19" fillId="0" borderId="12" xfId="98" applyNumberFormat="1" applyFont="1" applyFill="1" applyBorder="1" applyAlignment="1" applyProtection="1"/>
    <xf numFmtId="0" fontId="19" fillId="0" borderId="0" xfId="98" applyNumberFormat="1" applyFont="1" applyFill="1" applyBorder="1" applyAlignment="1" applyProtection="1"/>
    <xf numFmtId="0" fontId="19" fillId="0" borderId="0" xfId="98" applyNumberFormat="1" applyFont="1" applyFill="1" applyBorder="1" applyAlignment="1" applyProtection="1">
      <alignment horizontal="center"/>
    </xf>
    <xf numFmtId="0" fontId="16" fillId="0" borderId="12" xfId="98" applyNumberFormat="1" applyFont="1" applyFill="1" applyBorder="1" applyAlignment="1" applyProtection="1">
      <alignment horizontal="left" wrapText="1"/>
    </xf>
    <xf numFmtId="0" fontId="16" fillId="0" borderId="0" xfId="98" applyNumberFormat="1" applyFont="1" applyFill="1" applyBorder="1" applyAlignment="1" applyProtection="1">
      <alignment horizontal="left" wrapText="1"/>
    </xf>
    <xf numFmtId="0" fontId="16" fillId="0" borderId="13" xfId="98" applyNumberFormat="1" applyFont="1" applyFill="1" applyBorder="1" applyAlignment="1" applyProtection="1">
      <alignment horizontal="left" wrapText="1"/>
    </xf>
    <xf numFmtId="0" fontId="16" fillId="0" borderId="14" xfId="98" applyNumberFormat="1" applyFont="1" applyFill="1" applyBorder="1" applyAlignment="1" applyProtection="1">
      <alignment horizontal="left" wrapText="1"/>
    </xf>
    <xf numFmtId="0" fontId="2" fillId="0" borderId="0" xfId="98" applyNumberFormat="1" applyFont="1" applyFill="1" applyBorder="1" applyAlignment="1" applyProtection="1">
      <alignment horizontal="center"/>
    </xf>
    <xf numFmtId="0" fontId="16" fillId="0" borderId="14" xfId="98" applyNumberFormat="1" applyFont="1" applyFill="1" applyBorder="1" applyAlignment="1" applyProtection="1"/>
    <xf numFmtId="0" fontId="16" fillId="0" borderId="14" xfId="98" applyNumberFormat="1" applyFont="1" applyFill="1" applyBorder="1" applyAlignment="1" applyProtection="1">
      <alignment wrapText="1"/>
    </xf>
    <xf numFmtId="0" fontId="2" fillId="0" borderId="12" xfId="98" applyNumberFormat="1" applyFont="1" applyFill="1" applyBorder="1" applyAlignment="1" applyProtection="1"/>
    <xf numFmtId="0" fontId="2" fillId="0" borderId="0" xfId="98" applyNumberFormat="1" applyFont="1" applyFill="1" applyBorder="1" applyAlignment="1" applyProtection="1"/>
    <xf numFmtId="0" fontId="8" fillId="0" borderId="15" xfId="98" applyNumberFormat="1" applyFont="1" applyFill="1" applyBorder="1" applyAlignment="1" applyProtection="1"/>
    <xf numFmtId="0" fontId="8" fillId="0" borderId="16" xfId="98" applyNumberFormat="1" applyFont="1" applyFill="1" applyBorder="1" applyAlignment="1" applyProtection="1"/>
    <xf numFmtId="0" fontId="2" fillId="0" borderId="17" xfId="98" applyNumberFormat="1" applyFont="1" applyFill="1" applyBorder="1" applyAlignment="1" applyProtection="1"/>
    <xf numFmtId="0" fontId="2" fillId="0" borderId="18" xfId="98" applyNumberFormat="1" applyFont="1" applyFill="1" applyBorder="1" applyAlignment="1" applyProtection="1"/>
    <xf numFmtId="0" fontId="2" fillId="0" borderId="0" xfId="98" applyFont="1"/>
    <xf numFmtId="0" fontId="2" fillId="0" borderId="13" xfId="98" applyNumberFormat="1" applyFont="1" applyFill="1" applyBorder="1" applyAlignment="1" applyProtection="1"/>
    <xf numFmtId="0" fontId="2" fillId="0" borderId="14" xfId="98" applyNumberFormat="1" applyFont="1" applyFill="1" applyBorder="1" applyAlignment="1" applyProtection="1"/>
    <xf numFmtId="0" fontId="2" fillId="0" borderId="19" xfId="98" applyNumberFormat="1" applyFont="1" applyFill="1" applyBorder="1" applyAlignment="1" applyProtection="1"/>
    <xf numFmtId="0" fontId="2" fillId="0" borderId="20" xfId="98" applyNumberFormat="1" applyFont="1" applyFill="1" applyBorder="1" applyAlignment="1" applyProtection="1"/>
    <xf numFmtId="0" fontId="2" fillId="0" borderId="16" xfId="98" applyNumberFormat="1" applyFont="1" applyFill="1" applyBorder="1" applyAlignment="1" applyProtection="1"/>
    <xf numFmtId="0" fontId="2" fillId="0" borderId="21" xfId="98" applyNumberFormat="1" applyFont="1" applyFill="1" applyBorder="1" applyAlignment="1" applyProtection="1"/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2" fillId="0" borderId="23" xfId="0" applyFont="1" applyFill="1" applyBorder="1" applyAlignment="1">
      <alignment horizontal="left" vertical="center" wrapText="1"/>
    </xf>
    <xf numFmtId="49" fontId="8" fillId="0" borderId="17" xfId="0" applyNumberFormat="1" applyFont="1" applyBorder="1" applyAlignment="1">
      <alignment wrapText="1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0" fontId="15" fillId="0" borderId="0" xfId="98" applyNumberFormat="1" applyFont="1" applyFill="1" applyBorder="1" applyAlignment="1" applyProtection="1">
      <alignment horizontal="center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7" fillId="0" borderId="0" xfId="98" applyFont="1"/>
    <xf numFmtId="0" fontId="2" fillId="0" borderId="11" xfId="0" applyFont="1" applyBorder="1" applyAlignment="1">
      <alignment horizontal="left" vertical="center" wrapText="1"/>
    </xf>
    <xf numFmtId="0" fontId="10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3" fontId="2" fillId="0" borderId="11" xfId="0" applyNumberFormat="1" applyFont="1" applyFill="1" applyBorder="1" applyAlignment="1" applyProtection="1">
      <alignment horizontal="right" vertical="center" wrapText="1"/>
    </xf>
    <xf numFmtId="49" fontId="8" fillId="0" borderId="17" xfId="0" applyNumberFormat="1" applyFont="1" applyBorder="1" applyAlignment="1">
      <alignment horizontal="center" vertical="top" wrapText="1"/>
    </xf>
    <xf numFmtId="0" fontId="2" fillId="0" borderId="0" xfId="0" applyFont="1" applyProtection="1"/>
    <xf numFmtId="0" fontId="2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horizontal="left"/>
    </xf>
    <xf numFmtId="3" fontId="10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2" fillId="0" borderId="11" xfId="113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2" fillId="0" borderId="0" xfId="113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/>
    </xf>
    <xf numFmtId="0" fontId="2" fillId="0" borderId="0" xfId="0" applyFont="1" applyBorder="1"/>
    <xf numFmtId="0" fontId="2" fillId="0" borderId="0" xfId="0" applyFont="1"/>
    <xf numFmtId="0" fontId="2" fillId="0" borderId="0" xfId="0" applyFont="1" applyFill="1" applyProtection="1"/>
    <xf numFmtId="0" fontId="46" fillId="0" borderId="0" xfId="0" applyFont="1"/>
    <xf numFmtId="0" fontId="2" fillId="0" borderId="0" xfId="0" applyFont="1" applyAlignment="1">
      <alignment vertical="center"/>
    </xf>
    <xf numFmtId="0" fontId="19" fillId="0" borderId="0" xfId="0" applyFont="1" applyAlignment="1"/>
    <xf numFmtId="0" fontId="2" fillId="0" borderId="0" xfId="0" applyFont="1" applyAlignment="1" applyProtection="1"/>
    <xf numFmtId="0" fontId="2" fillId="0" borderId="17" xfId="0" applyFont="1" applyBorder="1" applyProtection="1"/>
    <xf numFmtId="0" fontId="2" fillId="0" borderId="24" xfId="0" applyFont="1" applyBorder="1" applyProtection="1"/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Alignment="1">
      <alignment wrapText="1"/>
    </xf>
    <xf numFmtId="0" fontId="8" fillId="0" borderId="23" xfId="0" applyNumberFormat="1" applyFont="1" applyFill="1" applyBorder="1" applyAlignment="1" applyProtection="1">
      <alignment vertical="center"/>
    </xf>
    <xf numFmtId="0" fontId="9" fillId="0" borderId="0" xfId="0" applyNumberFormat="1" applyFont="1" applyAlignment="1">
      <alignment wrapText="1"/>
    </xf>
    <xf numFmtId="0" fontId="9" fillId="0" borderId="0" xfId="0" applyNumberFormat="1" applyFont="1" applyFill="1" applyAlignment="1">
      <alignment wrapText="1"/>
    </xf>
    <xf numFmtId="0" fontId="9" fillId="0" borderId="0" xfId="0" applyNumberFormat="1" applyFont="1" applyFill="1"/>
    <xf numFmtId="0" fontId="9" fillId="0" borderId="11" xfId="0" applyNumberFormat="1" applyFont="1" applyFill="1" applyBorder="1" applyAlignment="1">
      <alignment wrapText="1"/>
    </xf>
    <xf numFmtId="0" fontId="10" fillId="0" borderId="0" xfId="0" applyNumberFormat="1" applyFont="1" applyFill="1" applyBorder="1"/>
    <xf numFmtId="213" fontId="2" fillId="0" borderId="11" xfId="111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8" fillId="0" borderId="0" xfId="11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50" fillId="0" borderId="0" xfId="0" applyFont="1"/>
    <xf numFmtId="0" fontId="51" fillId="0" borderId="0" xfId="0" applyFont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>
      <alignment horizontal="left" vertical="center" wrapText="1"/>
    </xf>
    <xf numFmtId="0" fontId="50" fillId="0" borderId="0" xfId="0" applyFont="1" applyFill="1" applyBorder="1" applyAlignment="1" applyProtection="1">
      <alignment horizontal="center" vertical="center" wrapText="1"/>
    </xf>
    <xf numFmtId="3" fontId="50" fillId="0" borderId="0" xfId="0" applyNumberFormat="1" applyFont="1" applyFill="1" applyBorder="1" applyAlignment="1" applyProtection="1">
      <alignment horizontal="right" vertical="center" wrapText="1"/>
    </xf>
    <xf numFmtId="3" fontId="9" fillId="0" borderId="0" xfId="0" applyNumberFormat="1" applyFont="1" applyFill="1"/>
    <xf numFmtId="0" fontId="53" fillId="0" borderId="0" xfId="0" applyFont="1" applyBorder="1" applyAlignment="1">
      <alignment horizontal="center" vertical="center" textRotation="90" wrapText="1"/>
    </xf>
    <xf numFmtId="0" fontId="49" fillId="0" borderId="0" xfId="0" applyFont="1" applyFill="1" applyBorder="1" applyAlignment="1">
      <alignment horizontal="left" vertical="center" wrapText="1"/>
    </xf>
    <xf numFmtId="0" fontId="54" fillId="0" borderId="16" xfId="97" applyFont="1" applyBorder="1"/>
    <xf numFmtId="0" fontId="49" fillId="0" borderId="0" xfId="0" applyNumberFormat="1" applyFont="1" applyFill="1" applyBorder="1" applyAlignment="1" applyProtection="1">
      <alignment horizontal="center" wrapText="1"/>
    </xf>
    <xf numFmtId="0" fontId="49" fillId="0" borderId="0" xfId="0" applyFont="1" applyBorder="1"/>
    <xf numFmtId="0" fontId="49" fillId="0" borderId="0" xfId="0" applyFont="1"/>
    <xf numFmtId="0" fontId="38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 applyProtection="1">
      <alignment horizontal="center" vertical="center" wrapText="1"/>
    </xf>
    <xf numFmtId="3" fontId="9" fillId="0" borderId="0" xfId="0" applyNumberFormat="1" applyFont="1" applyAlignment="1">
      <alignment wrapText="1"/>
    </xf>
    <xf numFmtId="3" fontId="9" fillId="0" borderId="0" xfId="0" applyNumberFormat="1" applyFont="1"/>
    <xf numFmtId="0" fontId="7" fillId="0" borderId="24" xfId="89" applyBorder="1" applyAlignment="1" applyProtection="1"/>
    <xf numFmtId="0" fontId="18" fillId="0" borderId="12" xfId="98" applyNumberFormat="1" applyFont="1" applyFill="1" applyBorder="1" applyAlignment="1" applyProtection="1">
      <alignment horizontal="center"/>
    </xf>
    <xf numFmtId="0" fontId="18" fillId="0" borderId="0" xfId="98" applyNumberFormat="1" applyFont="1" applyFill="1" applyBorder="1" applyAlignment="1" applyProtection="1">
      <alignment horizontal="center"/>
    </xf>
    <xf numFmtId="0" fontId="18" fillId="0" borderId="13" xfId="98" applyNumberFormat="1" applyFont="1" applyFill="1" applyBorder="1" applyAlignment="1" applyProtection="1">
      <alignment horizontal="center"/>
    </xf>
    <xf numFmtId="0" fontId="2" fillId="0" borderId="12" xfId="98" applyNumberFormat="1" applyFont="1" applyFill="1" applyBorder="1" applyAlignment="1" applyProtection="1"/>
    <xf numFmtId="0" fontId="2" fillId="0" borderId="0" xfId="98" applyFont="1" applyBorder="1"/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7" fillId="0" borderId="0" xfId="98" applyNumberFormat="1" applyFont="1" applyFill="1" applyBorder="1" applyAlignment="1" applyProtection="1">
      <alignment horizontal="center"/>
    </xf>
    <xf numFmtId="0" fontId="15" fillId="0" borderId="0" xfId="98" applyNumberFormat="1" applyFont="1" applyFill="1" applyBorder="1" applyAlignment="1" applyProtection="1">
      <alignment horizontal="center"/>
    </xf>
    <xf numFmtId="0" fontId="8" fillId="0" borderId="25" xfId="98" applyNumberFormat="1" applyFont="1" applyFill="1" applyBorder="1" applyAlignment="1" applyProtection="1">
      <alignment horizontal="center"/>
    </xf>
    <xf numFmtId="0" fontId="8" fillId="0" borderId="24" xfId="98" applyNumberFormat="1" applyFont="1" applyFill="1" applyBorder="1" applyAlignment="1" applyProtection="1">
      <alignment horizontal="center"/>
    </xf>
    <xf numFmtId="0" fontId="8" fillId="0" borderId="23" xfId="98" applyNumberFormat="1" applyFont="1" applyFill="1" applyBorder="1" applyAlignment="1" applyProtection="1">
      <alignment horizontal="center"/>
    </xf>
    <xf numFmtId="0" fontId="16" fillId="0" borderId="12" xfId="98" applyNumberFormat="1" applyFont="1" applyFill="1" applyBorder="1" applyAlignment="1" applyProtection="1">
      <alignment horizontal="left" wrapText="1"/>
    </xf>
    <xf numFmtId="0" fontId="16" fillId="0" borderId="0" xfId="98" applyNumberFormat="1" applyFont="1" applyFill="1" applyBorder="1" applyAlignment="1" applyProtection="1">
      <alignment horizontal="left" wrapText="1"/>
    </xf>
    <xf numFmtId="0" fontId="16" fillId="0" borderId="13" xfId="98" applyNumberFormat="1" applyFont="1" applyFill="1" applyBorder="1" applyAlignment="1" applyProtection="1">
      <alignment horizontal="left" wrapText="1"/>
    </xf>
    <xf numFmtId="0" fontId="2" fillId="0" borderId="12" xfId="98" applyNumberFormat="1" applyFont="1" applyFill="1" applyBorder="1" applyAlignment="1" applyProtection="1">
      <alignment horizontal="center"/>
    </xf>
    <xf numFmtId="0" fontId="2" fillId="0" borderId="0" xfId="98" applyNumberFormat="1" applyFont="1" applyFill="1" applyBorder="1" applyAlignment="1" applyProtection="1">
      <alignment horizontal="center"/>
    </xf>
    <xf numFmtId="49" fontId="2" fillId="0" borderId="19" xfId="98" applyNumberFormat="1" applyFont="1" applyFill="1" applyBorder="1" applyAlignment="1" applyProtection="1">
      <alignment horizontal="center" wrapText="1"/>
    </xf>
    <xf numFmtId="49" fontId="2" fillId="0" borderId="17" xfId="98" applyNumberFormat="1" applyFont="1" applyFill="1" applyBorder="1" applyAlignment="1" applyProtection="1">
      <alignment horizontal="center"/>
    </xf>
    <xf numFmtId="49" fontId="2" fillId="0" borderId="18" xfId="98" applyNumberFormat="1" applyFont="1" applyFill="1" applyBorder="1" applyAlignment="1" applyProtection="1">
      <alignment horizontal="center"/>
    </xf>
    <xf numFmtId="0" fontId="2" fillId="0" borderId="12" xfId="98" applyFont="1" applyBorder="1" applyAlignment="1">
      <alignment horizontal="center" vertical="center"/>
    </xf>
    <xf numFmtId="0" fontId="2" fillId="0" borderId="0" xfId="98" applyFont="1" applyAlignment="1">
      <alignment horizontal="center" vertical="center"/>
    </xf>
    <xf numFmtId="0" fontId="2" fillId="0" borderId="17" xfId="98" applyNumberFormat="1" applyFont="1" applyFill="1" applyBorder="1" applyAlignment="1" applyProtection="1">
      <alignment horizontal="center"/>
    </xf>
    <xf numFmtId="0" fontId="2" fillId="0" borderId="18" xfId="98" applyNumberFormat="1" applyFont="1" applyFill="1" applyBorder="1" applyAlignment="1" applyProtection="1">
      <alignment horizontal="center"/>
    </xf>
    <xf numFmtId="0" fontId="2" fillId="0" borderId="17" xfId="98" applyNumberFormat="1" applyFont="1" applyFill="1" applyBorder="1" applyAlignment="1" applyProtection="1">
      <alignment horizontal="center" wrapText="1"/>
    </xf>
    <xf numFmtId="0" fontId="2" fillId="0" borderId="16" xfId="98" applyNumberFormat="1" applyFont="1" applyFill="1" applyBorder="1" applyAlignment="1" applyProtection="1">
      <alignment horizontal="left"/>
    </xf>
    <xf numFmtId="0" fontId="2" fillId="0" borderId="21" xfId="98" applyNumberFormat="1" applyFont="1" applyFill="1" applyBorder="1" applyAlignment="1" applyProtection="1">
      <alignment horizontal="left"/>
    </xf>
    <xf numFmtId="0" fontId="2" fillId="0" borderId="2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textRotation="90" wrapText="1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15" fillId="0" borderId="17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8" fillId="0" borderId="11" xfId="113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center" vertical="center" textRotation="90"/>
    </xf>
    <xf numFmtId="0" fontId="2" fillId="0" borderId="24" xfId="113" applyNumberFormat="1" applyFont="1" applyFill="1" applyBorder="1" applyAlignment="1" applyProtection="1">
      <alignment horizontal="left" vertical="center" wrapText="1"/>
    </xf>
    <xf numFmtId="0" fontId="2" fillId="0" borderId="23" xfId="113" applyNumberFormat="1" applyFont="1" applyFill="1" applyBorder="1" applyAlignment="1" applyProtection="1">
      <alignment horizontal="left" vertical="center" wrapText="1"/>
    </xf>
    <xf numFmtId="0" fontId="8" fillId="0" borderId="25" xfId="0" applyNumberFormat="1" applyFont="1" applyFill="1" applyBorder="1" applyAlignment="1" applyProtection="1">
      <alignment horizontal="left" vertical="center"/>
    </xf>
    <xf numFmtId="0" fontId="8" fillId="0" borderId="24" xfId="0" applyNumberFormat="1" applyFont="1" applyFill="1" applyBorder="1" applyAlignment="1" applyProtection="1">
      <alignment horizontal="left" vertical="center"/>
    </xf>
    <xf numFmtId="0" fontId="8" fillId="0" borderId="23" xfId="0" applyNumberFormat="1" applyFont="1" applyFill="1" applyBorder="1" applyAlignment="1" applyProtection="1">
      <alignment horizontal="left" vertical="center"/>
    </xf>
    <xf numFmtId="0" fontId="19" fillId="0" borderId="22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 wrapText="1"/>
    </xf>
    <xf numFmtId="0" fontId="19" fillId="0" borderId="20" xfId="0" applyFont="1" applyBorder="1" applyAlignment="1">
      <alignment horizontal="center" vertical="center" textRotation="90" wrapText="1"/>
    </xf>
    <xf numFmtId="0" fontId="2" fillId="0" borderId="25" xfId="0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horizontal="left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left" vertical="center" wrapText="1"/>
    </xf>
    <xf numFmtId="0" fontId="8" fillId="0" borderId="24" xfId="0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wrapText="1"/>
    </xf>
    <xf numFmtId="49" fontId="38" fillId="0" borderId="25" xfId="110" applyNumberFormat="1" applyFont="1" applyFill="1" applyBorder="1" applyAlignment="1">
      <alignment horizontal="left" vertical="center" wrapText="1"/>
    </xf>
    <xf numFmtId="49" fontId="38" fillId="0" borderId="23" xfId="11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center" textRotation="90"/>
    </xf>
    <xf numFmtId="0" fontId="2" fillId="0" borderId="25" xfId="0" applyFont="1" applyFill="1" applyBorder="1" applyAlignment="1" applyProtection="1">
      <alignment horizontal="left" wrapText="1"/>
    </xf>
    <xf numFmtId="0" fontId="2" fillId="0" borderId="24" xfId="0" applyFont="1" applyFill="1" applyBorder="1" applyAlignment="1" applyProtection="1">
      <alignment horizontal="left" wrapText="1"/>
    </xf>
    <xf numFmtId="0" fontId="2" fillId="0" borderId="23" xfId="0" applyFont="1" applyFill="1" applyBorder="1" applyAlignment="1" applyProtection="1">
      <alignment horizontal="left" wrapText="1"/>
    </xf>
    <xf numFmtId="0" fontId="38" fillId="0" borderId="25" xfId="110" applyFont="1" applyFill="1" applyBorder="1" applyAlignment="1">
      <alignment horizontal="left" vertical="center" wrapText="1"/>
    </xf>
    <xf numFmtId="0" fontId="38" fillId="0" borderId="23" xfId="11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19" fillId="0" borderId="25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16" fillId="0" borderId="22" xfId="0" applyFont="1" applyFill="1" applyBorder="1" applyAlignment="1" applyProtection="1">
      <alignment horizontal="center" wrapText="1"/>
    </xf>
    <xf numFmtId="0" fontId="16" fillId="0" borderId="20" xfId="0" applyFont="1" applyFill="1" applyBorder="1" applyAlignment="1" applyProtection="1">
      <alignment horizontal="center"/>
    </xf>
    <xf numFmtId="0" fontId="19" fillId="0" borderId="25" xfId="0" applyFont="1" applyFill="1" applyBorder="1" applyAlignment="1" applyProtection="1">
      <alignment horizontal="left" vertical="center" wrapText="1"/>
    </xf>
    <xf numFmtId="0" fontId="19" fillId="0" borderId="24" xfId="0" applyFont="1" applyFill="1" applyBorder="1" applyAlignment="1" applyProtection="1">
      <alignment horizontal="left" vertical="center" wrapText="1"/>
    </xf>
    <xf numFmtId="0" fontId="19" fillId="0" borderId="23" xfId="0" applyFont="1" applyFill="1" applyBorder="1" applyAlignment="1" applyProtection="1">
      <alignment horizontal="left" vertical="center" wrapText="1"/>
    </xf>
  </cellXfs>
  <cellStyles count="118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Output" xfId="83"/>
    <cellStyle name="Title" xfId="84"/>
    <cellStyle name="Total" xfId="85"/>
    <cellStyle name="Warning Text" xfId="86"/>
    <cellStyle name="Відсотковий 2" xfId="87"/>
    <cellStyle name="Відсотковий 3" xfId="88"/>
    <cellStyle name="Гиперссылка" xfId="89" builtinId="8"/>
    <cellStyle name="Звичайний 2" xfId="90"/>
    <cellStyle name="Звичайний 2 2" xfId="91"/>
    <cellStyle name="Звичайний 2 3" xfId="92"/>
    <cellStyle name="Звичайний 3" xfId="93"/>
    <cellStyle name="Звичайний 4" xfId="94"/>
    <cellStyle name="Звичайний 5" xfId="95"/>
    <cellStyle name="Звичайний 5 2" xfId="96"/>
    <cellStyle name="Звичайний 6" xfId="97"/>
    <cellStyle name="Обычный" xfId="0" builtinId="0"/>
    <cellStyle name="Обычный 2" xfId="98"/>
    <cellStyle name="Обычный 2 2" xfId="99"/>
    <cellStyle name="Обычный 2 3" xfId="100"/>
    <cellStyle name="Обычный 2 4" xfId="101"/>
    <cellStyle name="Обычный 2 5" xfId="102"/>
    <cellStyle name="Обычный 3" xfId="103"/>
    <cellStyle name="Обычный 4" xfId="104"/>
    <cellStyle name="Обычный 4 2" xfId="105"/>
    <cellStyle name="Обычный 4 2 2" xfId="106"/>
    <cellStyle name="Обычный 4 3" xfId="107"/>
    <cellStyle name="Обычный 4 4" xfId="108"/>
    <cellStyle name="Обычный 7 2" xfId="109"/>
    <cellStyle name="Обычный_Шаблон формы 1 (исправления на 2003)" xfId="110"/>
    <cellStyle name="Процентный" xfId="111" builtinId="5"/>
    <cellStyle name="Процентный 2" xfId="112"/>
    <cellStyle name="Финансовый [0]" xfId="113" builtinId="6"/>
    <cellStyle name="Финансовый [0] 2" xfId="114"/>
    <cellStyle name="Фінансовий [0] 2" xfId="115"/>
    <cellStyle name="Фінансовий [0] 2 2" xfId="116"/>
    <cellStyle name="Фінансовий [0] 3" xfId="1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box@zt.arbitr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13" zoomScale="115" zoomScaleNormal="115" zoomScaleSheetLayoutView="130" workbookViewId="0">
      <selection activeCell="B38" sqref="B38:H38"/>
    </sheetView>
  </sheetViews>
  <sheetFormatPr defaultColWidth="9.109375" defaultRowHeight="13.2" x14ac:dyDescent="0.25"/>
  <cols>
    <col min="1" max="1" width="1.109375" style="27" customWidth="1"/>
    <col min="2" max="2" width="15.44140625" style="27" customWidth="1"/>
    <col min="3" max="3" width="2.6640625" style="27" customWidth="1"/>
    <col min="4" max="4" width="18.88671875" style="27" customWidth="1"/>
    <col min="5" max="5" width="16" style="27" customWidth="1"/>
    <col min="6" max="6" width="14.88671875" style="27" customWidth="1"/>
    <col min="7" max="7" width="11" style="27" customWidth="1"/>
    <col min="8" max="8" width="15.5546875" style="27" customWidth="1"/>
    <col min="9" max="16384" width="9.109375" style="27"/>
  </cols>
  <sheetData>
    <row r="1" spans="1:8" s="48" customFormat="1" ht="12.9" customHeight="1" x14ac:dyDescent="0.3">
      <c r="E1" s="45" t="s">
        <v>6</v>
      </c>
    </row>
    <row r="2" spans="1:8" s="48" customFormat="1" ht="15.6" x14ac:dyDescent="0.3"/>
    <row r="3" spans="1:8" s="48" customFormat="1" ht="15.75" customHeight="1" x14ac:dyDescent="0.3">
      <c r="B3" s="115" t="s">
        <v>65</v>
      </c>
      <c r="C3" s="115"/>
      <c r="D3" s="115"/>
      <c r="E3" s="115"/>
      <c r="F3" s="115"/>
      <c r="G3" s="115"/>
      <c r="H3" s="115"/>
    </row>
    <row r="4" spans="1:8" ht="14.25" customHeight="1" x14ac:dyDescent="0.3">
      <c r="B4" s="116"/>
      <c r="C4" s="116"/>
      <c r="D4" s="116"/>
      <c r="E4" s="116"/>
      <c r="F4" s="116"/>
      <c r="G4" s="116"/>
      <c r="H4" s="116"/>
    </row>
    <row r="5" spans="1:8" ht="18.899999999999999" customHeight="1" x14ac:dyDescent="0.3">
      <c r="B5" s="115"/>
      <c r="C5" s="115"/>
      <c r="D5" s="115"/>
      <c r="E5" s="115"/>
      <c r="F5" s="115"/>
      <c r="G5" s="115"/>
      <c r="H5" s="115"/>
    </row>
    <row r="6" spans="1:8" ht="18.899999999999999" customHeight="1" x14ac:dyDescent="0.3">
      <c r="B6" s="7"/>
      <c r="C6" s="115" t="s">
        <v>115</v>
      </c>
      <c r="D6" s="115"/>
      <c r="E6" s="115"/>
      <c r="F6" s="115"/>
      <c r="G6" s="115"/>
      <c r="H6" s="7"/>
    </row>
    <row r="7" spans="1:8" x14ac:dyDescent="0.25">
      <c r="E7" s="9" t="s">
        <v>7</v>
      </c>
    </row>
    <row r="8" spans="1:8" ht="18.899999999999999" customHeight="1" x14ac:dyDescent="0.3">
      <c r="D8" s="8"/>
      <c r="F8" s="7"/>
      <c r="G8" s="7"/>
      <c r="H8" s="7"/>
    </row>
    <row r="9" spans="1:8" ht="12.9" customHeight="1" x14ac:dyDescent="0.25">
      <c r="E9" s="9"/>
      <c r="F9" s="22"/>
      <c r="G9" s="22"/>
      <c r="H9" s="22"/>
    </row>
    <row r="10" spans="1:8" ht="12.9" customHeight="1" x14ac:dyDescent="0.25">
      <c r="E10" s="9"/>
      <c r="F10" s="22"/>
      <c r="G10" s="22"/>
      <c r="H10" s="22"/>
    </row>
    <row r="11" spans="1:8" ht="12.9" customHeight="1" x14ac:dyDescent="0.25">
      <c r="B11" s="25"/>
      <c r="C11" s="25"/>
      <c r="D11" s="25"/>
      <c r="E11" s="25"/>
    </row>
    <row r="12" spans="1:8" ht="12.9" customHeight="1" x14ac:dyDescent="0.25">
      <c r="A12" s="28"/>
      <c r="B12" s="117" t="s">
        <v>8</v>
      </c>
      <c r="C12" s="118"/>
      <c r="D12" s="119"/>
      <c r="E12" s="10" t="s">
        <v>9</v>
      </c>
      <c r="F12" s="21"/>
      <c r="G12" s="6" t="s">
        <v>63</v>
      </c>
    </row>
    <row r="13" spans="1:8" ht="12.9" customHeight="1" x14ac:dyDescent="0.25">
      <c r="A13" s="28"/>
      <c r="B13" s="11"/>
      <c r="C13" s="12"/>
      <c r="D13" s="28"/>
      <c r="E13" s="29"/>
      <c r="F13" s="21"/>
      <c r="G13" s="13" t="s">
        <v>44</v>
      </c>
    </row>
    <row r="14" spans="1:8" ht="37.5" customHeight="1" x14ac:dyDescent="0.25">
      <c r="A14" s="28"/>
      <c r="B14" s="120" t="s">
        <v>64</v>
      </c>
      <c r="C14" s="121"/>
      <c r="D14" s="122"/>
      <c r="E14" s="17" t="s">
        <v>43</v>
      </c>
      <c r="F14" s="21"/>
      <c r="G14" s="13"/>
    </row>
    <row r="15" spans="1:8" ht="12.75" customHeight="1" x14ac:dyDescent="0.25">
      <c r="A15" s="28"/>
      <c r="B15" s="14"/>
      <c r="C15" s="15"/>
      <c r="D15" s="16"/>
      <c r="E15" s="17"/>
      <c r="G15" s="18" t="s">
        <v>10</v>
      </c>
    </row>
    <row r="16" spans="1:8" ht="12.75" customHeight="1" x14ac:dyDescent="0.25">
      <c r="A16" s="28"/>
      <c r="B16" s="14"/>
      <c r="C16" s="15"/>
      <c r="D16" s="16"/>
      <c r="E16" s="17"/>
      <c r="F16" s="123" t="s">
        <v>11</v>
      </c>
      <c r="G16" s="124"/>
      <c r="H16" s="124"/>
    </row>
    <row r="17" spans="1:9" ht="25.5" customHeight="1" x14ac:dyDescent="0.25">
      <c r="A17" s="28"/>
      <c r="B17" s="120"/>
      <c r="C17" s="121"/>
      <c r="D17" s="122"/>
      <c r="E17" s="17"/>
      <c r="F17" s="128" t="s">
        <v>83</v>
      </c>
      <c r="G17" s="129"/>
      <c r="H17" s="129"/>
    </row>
    <row r="18" spans="1:9" ht="12.75" customHeight="1" x14ac:dyDescent="0.25">
      <c r="A18" s="28"/>
      <c r="B18" s="120"/>
      <c r="C18" s="121"/>
      <c r="D18" s="122"/>
      <c r="E18" s="20"/>
      <c r="F18" s="21"/>
      <c r="G18" s="18"/>
    </row>
    <row r="19" spans="1:9" ht="12.9" customHeight="1" x14ac:dyDescent="0.25">
      <c r="A19" s="28"/>
      <c r="B19" s="21"/>
      <c r="C19" s="22"/>
      <c r="D19" s="28"/>
      <c r="E19" s="19"/>
      <c r="F19" s="123"/>
      <c r="G19" s="124"/>
      <c r="H19" s="124"/>
    </row>
    <row r="20" spans="1:9" ht="12.9" customHeight="1" x14ac:dyDescent="0.25">
      <c r="A20" s="28"/>
      <c r="B20" s="30"/>
      <c r="C20" s="25"/>
      <c r="D20" s="26"/>
      <c r="E20" s="31"/>
      <c r="F20" s="21"/>
    </row>
    <row r="21" spans="1:9" ht="12.9" customHeight="1" x14ac:dyDescent="0.25">
      <c r="B21" s="32"/>
      <c r="C21" s="32"/>
      <c r="D21" s="32"/>
      <c r="E21" s="32"/>
    </row>
    <row r="22" spans="1:9" ht="12.9" customHeight="1" x14ac:dyDescent="0.25">
      <c r="B22" s="22"/>
      <c r="C22" s="22"/>
      <c r="D22" s="22"/>
      <c r="E22" s="22"/>
    </row>
    <row r="23" spans="1:9" ht="12.9" customHeight="1" x14ac:dyDescent="0.25">
      <c r="B23" s="22"/>
      <c r="C23" s="22"/>
      <c r="D23" s="22"/>
      <c r="E23" s="22"/>
    </row>
    <row r="24" spans="1:9" ht="12.9" customHeight="1" x14ac:dyDescent="0.25">
      <c r="B24" s="22"/>
      <c r="C24" s="22"/>
      <c r="D24" s="22"/>
      <c r="E24" s="22"/>
    </row>
    <row r="25" spans="1:9" ht="12.9" customHeight="1" x14ac:dyDescent="0.25">
      <c r="B25" s="22"/>
      <c r="C25" s="22"/>
      <c r="D25" s="22"/>
      <c r="E25" s="22"/>
    </row>
    <row r="26" spans="1:9" ht="12.9" customHeight="1" x14ac:dyDescent="0.25">
      <c r="B26" s="22"/>
      <c r="C26" s="22"/>
      <c r="D26" s="22"/>
      <c r="E26" s="22"/>
    </row>
    <row r="28" spans="1:9" ht="12.9" customHeight="1" x14ac:dyDescent="0.25">
      <c r="B28" s="25"/>
      <c r="C28" s="25"/>
      <c r="D28" s="25"/>
      <c r="E28" s="25"/>
      <c r="F28" s="25"/>
      <c r="G28" s="25"/>
      <c r="H28" s="25"/>
    </row>
    <row r="29" spans="1:9" ht="12.9" customHeight="1" x14ac:dyDescent="0.25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9" customHeight="1" x14ac:dyDescent="0.25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9" customHeight="1" x14ac:dyDescent="0.25">
      <c r="A31" s="28"/>
      <c r="B31" s="110" t="s">
        <v>13</v>
      </c>
      <c r="C31" s="111"/>
      <c r="D31" s="130" t="s">
        <v>114</v>
      </c>
      <c r="E31" s="130"/>
      <c r="F31" s="130"/>
      <c r="G31" s="130"/>
      <c r="H31" s="131"/>
      <c r="I31" s="22"/>
    </row>
    <row r="32" spans="1:9" ht="12.9" customHeight="1" x14ac:dyDescent="0.25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9" customHeight="1" x14ac:dyDescent="0.25">
      <c r="A33" s="28"/>
      <c r="B33" s="21" t="s">
        <v>14</v>
      </c>
      <c r="C33" s="22"/>
      <c r="D33" s="132" t="s">
        <v>122</v>
      </c>
      <c r="E33" s="130"/>
      <c r="F33" s="130"/>
      <c r="G33" s="130"/>
      <c r="H33" s="131"/>
      <c r="I33" s="22"/>
    </row>
    <row r="34" spans="1:9" ht="12.9" customHeight="1" x14ac:dyDescent="0.25">
      <c r="A34" s="28"/>
      <c r="B34" s="21"/>
      <c r="C34" s="22"/>
      <c r="D34" s="133"/>
      <c r="E34" s="133"/>
      <c r="F34" s="133"/>
      <c r="G34" s="133"/>
      <c r="H34" s="134"/>
      <c r="I34" s="22"/>
    </row>
    <row r="35" spans="1:9" ht="12.9" customHeight="1" x14ac:dyDescent="0.25">
      <c r="A35" s="28"/>
      <c r="B35" s="112" t="s">
        <v>123</v>
      </c>
      <c r="C35" s="113"/>
      <c r="D35" s="113"/>
      <c r="E35" s="113"/>
      <c r="F35" s="113"/>
      <c r="G35" s="113"/>
      <c r="H35" s="114"/>
    </row>
    <row r="36" spans="1:9" ht="12.75" customHeight="1" x14ac:dyDescent="0.25">
      <c r="A36" s="28"/>
      <c r="B36" s="107" t="s">
        <v>15</v>
      </c>
      <c r="C36" s="108"/>
      <c r="D36" s="108"/>
      <c r="E36" s="108"/>
      <c r="F36" s="108"/>
      <c r="G36" s="108"/>
      <c r="H36" s="109"/>
    </row>
    <row r="37" spans="1:9" ht="12.9" customHeight="1" x14ac:dyDescent="0.25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9" customHeight="1" x14ac:dyDescent="0.25">
      <c r="A38" s="28"/>
      <c r="B38" s="125" t="s">
        <v>124</v>
      </c>
      <c r="C38" s="126"/>
      <c r="D38" s="126"/>
      <c r="E38" s="126"/>
      <c r="F38" s="126"/>
      <c r="G38" s="126"/>
      <c r="H38" s="127"/>
      <c r="I38" s="22"/>
    </row>
    <row r="39" spans="1:9" ht="12.9" customHeight="1" x14ac:dyDescent="0.25">
      <c r="A39" s="28"/>
      <c r="B39" s="107" t="s">
        <v>16</v>
      </c>
      <c r="C39" s="108"/>
      <c r="D39" s="108"/>
      <c r="E39" s="108"/>
      <c r="F39" s="108"/>
      <c r="G39" s="108"/>
      <c r="H39" s="109"/>
      <c r="I39" s="22"/>
    </row>
    <row r="40" spans="1:9" ht="12.9" customHeight="1" x14ac:dyDescent="0.25">
      <c r="A40" s="28"/>
      <c r="B40" s="30"/>
      <c r="C40" s="25"/>
      <c r="D40" s="25"/>
      <c r="E40" s="25"/>
      <c r="F40" s="25"/>
      <c r="G40" s="25"/>
      <c r="H40" s="26"/>
      <c r="I40" s="22"/>
    </row>
    <row r="41" spans="1:9" ht="12.9" customHeight="1" x14ac:dyDescent="0.25">
      <c r="B41" s="32"/>
      <c r="C41" s="32"/>
      <c r="D41" s="32"/>
      <c r="E41" s="32"/>
      <c r="F41" s="32"/>
      <c r="G41" s="32"/>
      <c r="H41" s="32"/>
    </row>
  </sheetData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&amp;L172D8AF7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opLeftCell="A7" zoomScaleNormal="100" workbookViewId="0">
      <selection activeCell="G23" sqref="G23"/>
    </sheetView>
  </sheetViews>
  <sheetFormatPr defaultColWidth="9.109375" defaultRowHeight="15.6" x14ac:dyDescent="0.3"/>
  <cols>
    <col min="1" max="1" width="5.5546875" style="3" customWidth="1"/>
    <col min="2" max="2" width="6.5546875" style="1" customWidth="1"/>
    <col min="3" max="3" width="40" style="1" customWidth="1"/>
    <col min="4" max="4" width="6.109375" style="1" customWidth="1"/>
    <col min="5" max="5" width="10" style="1" customWidth="1"/>
    <col min="6" max="6" width="10.33203125" style="1" customWidth="1"/>
    <col min="7" max="7" width="17" style="1" customWidth="1"/>
    <col min="8" max="8" width="9.5546875" style="1" customWidth="1"/>
    <col min="9" max="9" width="10.109375" style="1" customWidth="1"/>
    <col min="10" max="10" width="9.109375" style="1" customWidth="1"/>
    <col min="11" max="11" width="11.44140625" style="1" customWidth="1"/>
    <col min="12" max="12" width="9.33203125" style="1" customWidth="1"/>
    <col min="13" max="16384" width="9.109375" style="1"/>
  </cols>
  <sheetData>
    <row r="1" spans="1:18" s="2" customFormat="1" ht="21.75" customHeight="1" x14ac:dyDescent="0.25">
      <c r="A1" s="146" t="s">
        <v>99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8" s="2" customFormat="1" ht="65.25" customHeight="1" x14ac:dyDescent="0.25">
      <c r="A2" s="154" t="s">
        <v>3</v>
      </c>
      <c r="B2" s="154"/>
      <c r="C2" s="154"/>
      <c r="D2" s="152" t="s">
        <v>17</v>
      </c>
      <c r="E2" s="148" t="s">
        <v>85</v>
      </c>
      <c r="F2" s="149"/>
      <c r="G2" s="150"/>
      <c r="H2" s="148" t="s">
        <v>46</v>
      </c>
      <c r="I2" s="149"/>
      <c r="J2" s="151" t="s">
        <v>18</v>
      </c>
      <c r="K2" s="151"/>
    </row>
    <row r="3" spans="1:18" s="2" customFormat="1" ht="108.75" customHeight="1" x14ac:dyDescent="0.25">
      <c r="A3" s="154"/>
      <c r="B3" s="154"/>
      <c r="C3" s="154"/>
      <c r="D3" s="153"/>
      <c r="E3" s="34" t="s">
        <v>0</v>
      </c>
      <c r="F3" s="46" t="s">
        <v>5</v>
      </c>
      <c r="G3" s="101" t="s">
        <v>86</v>
      </c>
      <c r="H3" s="34" t="s">
        <v>0</v>
      </c>
      <c r="I3" s="36" t="s">
        <v>22</v>
      </c>
      <c r="J3" s="34" t="s">
        <v>0</v>
      </c>
      <c r="K3" s="102" t="s">
        <v>34</v>
      </c>
    </row>
    <row r="4" spans="1:18" s="4" customFormat="1" ht="13.5" customHeight="1" x14ac:dyDescent="0.2">
      <c r="A4" s="142" t="s">
        <v>1</v>
      </c>
      <c r="B4" s="143"/>
      <c r="C4" s="144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 x14ac:dyDescent="0.3">
      <c r="A5" s="157" t="s">
        <v>52</v>
      </c>
      <c r="B5" s="158" t="s">
        <v>87</v>
      </c>
      <c r="C5" s="159"/>
      <c r="D5" s="64">
        <v>1</v>
      </c>
      <c r="E5" s="54">
        <v>170</v>
      </c>
      <c r="F5" s="54">
        <v>170</v>
      </c>
      <c r="G5" s="54">
        <v>0</v>
      </c>
      <c r="H5" s="54">
        <v>170</v>
      </c>
      <c r="I5" s="54">
        <v>139</v>
      </c>
      <c r="J5" s="54">
        <v>0</v>
      </c>
      <c r="K5" s="54">
        <v>0</v>
      </c>
      <c r="L5" s="94"/>
      <c r="M5" s="105"/>
      <c r="N5" s="1"/>
      <c r="O5" s="1"/>
      <c r="P5" s="1"/>
      <c r="Q5" s="1"/>
      <c r="R5" s="1"/>
    </row>
    <row r="6" spans="1:18" s="4" customFormat="1" ht="27.75" customHeight="1" x14ac:dyDescent="0.3">
      <c r="A6" s="157"/>
      <c r="B6" s="158" t="s">
        <v>88</v>
      </c>
      <c r="C6" s="159"/>
      <c r="D6" s="64">
        <v>2</v>
      </c>
      <c r="E6" s="54">
        <v>16</v>
      </c>
      <c r="F6" s="54">
        <v>16</v>
      </c>
      <c r="G6" s="54">
        <v>0</v>
      </c>
      <c r="H6" s="54">
        <v>16</v>
      </c>
      <c r="I6" s="54">
        <v>6</v>
      </c>
      <c r="J6" s="54">
        <v>0</v>
      </c>
      <c r="K6" s="54">
        <v>0</v>
      </c>
      <c r="L6" s="94"/>
      <c r="M6" s="105"/>
    </row>
    <row r="7" spans="1:18" ht="16.5" customHeight="1" x14ac:dyDescent="0.3">
      <c r="A7" s="157"/>
      <c r="B7" s="155" t="s">
        <v>53</v>
      </c>
      <c r="C7" s="156"/>
      <c r="D7" s="64">
        <v>3</v>
      </c>
      <c r="E7" s="54">
        <v>209</v>
      </c>
      <c r="F7" s="54">
        <v>161</v>
      </c>
      <c r="G7" s="54">
        <v>0</v>
      </c>
      <c r="H7" s="54">
        <v>159</v>
      </c>
      <c r="I7" s="54">
        <v>0</v>
      </c>
      <c r="J7" s="54">
        <v>50</v>
      </c>
      <c r="K7" s="54">
        <v>0</v>
      </c>
      <c r="L7" s="94"/>
      <c r="M7" s="105"/>
    </row>
    <row r="8" spans="1:18" ht="16.5" customHeight="1" x14ac:dyDescent="0.3">
      <c r="A8" s="157"/>
      <c r="B8" s="135" t="s">
        <v>89</v>
      </c>
      <c r="C8" s="137"/>
      <c r="D8" s="64">
        <v>4</v>
      </c>
      <c r="E8" s="54">
        <v>3337</v>
      </c>
      <c r="F8" s="54">
        <v>2956</v>
      </c>
      <c r="G8" s="54">
        <v>18</v>
      </c>
      <c r="H8" s="54">
        <v>2864</v>
      </c>
      <c r="I8" s="54">
        <v>1845</v>
      </c>
      <c r="J8" s="54">
        <v>473</v>
      </c>
      <c r="K8" s="54">
        <v>5</v>
      </c>
      <c r="L8" s="94"/>
      <c r="M8" s="105"/>
    </row>
    <row r="9" spans="1:18" ht="15.75" customHeight="1" x14ac:dyDescent="0.3">
      <c r="A9" s="157"/>
      <c r="B9" s="155" t="s">
        <v>54</v>
      </c>
      <c r="C9" s="156"/>
      <c r="D9" s="64">
        <v>5</v>
      </c>
      <c r="E9" s="54">
        <v>870</v>
      </c>
      <c r="F9" s="54">
        <v>646</v>
      </c>
      <c r="G9" s="54">
        <v>2</v>
      </c>
      <c r="H9" s="54">
        <v>656</v>
      </c>
      <c r="I9" s="54">
        <v>479</v>
      </c>
      <c r="J9" s="54">
        <v>214</v>
      </c>
      <c r="K9" s="54">
        <v>70</v>
      </c>
      <c r="L9" s="94"/>
      <c r="M9" s="105"/>
    </row>
    <row r="10" spans="1:18" ht="15.75" customHeight="1" x14ac:dyDescent="0.3">
      <c r="A10" s="157"/>
      <c r="B10" s="155" t="s">
        <v>66</v>
      </c>
      <c r="C10" s="156"/>
      <c r="D10" s="64">
        <v>6</v>
      </c>
      <c r="E10" s="54">
        <v>13</v>
      </c>
      <c r="F10" s="54">
        <v>13</v>
      </c>
      <c r="G10" s="54">
        <v>0</v>
      </c>
      <c r="H10" s="54">
        <v>13</v>
      </c>
      <c r="I10" s="54">
        <v>12</v>
      </c>
      <c r="J10" s="54">
        <v>0</v>
      </c>
      <c r="K10" s="54">
        <v>0</v>
      </c>
      <c r="L10" s="94"/>
      <c r="M10" s="105"/>
    </row>
    <row r="11" spans="1:18" ht="18" customHeight="1" x14ac:dyDescent="0.3">
      <c r="A11" s="157"/>
      <c r="B11" s="158" t="s">
        <v>19</v>
      </c>
      <c r="C11" s="159"/>
      <c r="D11" s="64">
        <v>7</v>
      </c>
      <c r="E11" s="54">
        <v>291</v>
      </c>
      <c r="F11" s="54">
        <v>268</v>
      </c>
      <c r="G11" s="54">
        <v>0</v>
      </c>
      <c r="H11" s="54">
        <v>278</v>
      </c>
      <c r="I11" s="54">
        <v>167</v>
      </c>
      <c r="J11" s="54">
        <v>13</v>
      </c>
      <c r="K11" s="54">
        <v>2</v>
      </c>
      <c r="L11" s="94"/>
      <c r="M11" s="105"/>
    </row>
    <row r="12" spans="1:18" ht="26.25" customHeight="1" x14ac:dyDescent="0.3">
      <c r="A12" s="157"/>
      <c r="B12" s="136" t="s">
        <v>90</v>
      </c>
      <c r="C12" s="137"/>
      <c r="D12" s="64">
        <v>8</v>
      </c>
      <c r="E12" s="54">
        <v>3</v>
      </c>
      <c r="F12" s="54">
        <v>3</v>
      </c>
      <c r="G12" s="54">
        <v>0</v>
      </c>
      <c r="H12" s="54">
        <v>2</v>
      </c>
      <c r="I12" s="54">
        <v>0</v>
      </c>
      <c r="J12" s="54">
        <v>1</v>
      </c>
      <c r="K12" s="54">
        <v>0</v>
      </c>
      <c r="L12" s="94"/>
      <c r="M12" s="105"/>
    </row>
    <row r="13" spans="1:18" ht="26.25" customHeight="1" x14ac:dyDescent="0.3">
      <c r="A13" s="157"/>
      <c r="B13" s="169" t="s">
        <v>100</v>
      </c>
      <c r="C13" s="170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94"/>
      <c r="M13" s="105"/>
    </row>
    <row r="14" spans="1:18" ht="15" customHeight="1" x14ac:dyDescent="0.3">
      <c r="A14" s="157"/>
      <c r="B14" s="169" t="s">
        <v>101</v>
      </c>
      <c r="C14" s="170"/>
      <c r="D14" s="64">
        <v>10</v>
      </c>
      <c r="E14" s="54">
        <v>25</v>
      </c>
      <c r="F14" s="54">
        <v>25</v>
      </c>
      <c r="G14" s="54">
        <v>0</v>
      </c>
      <c r="H14" s="54">
        <v>25</v>
      </c>
      <c r="I14" s="54">
        <v>0</v>
      </c>
      <c r="J14" s="54">
        <v>0</v>
      </c>
      <c r="K14" s="54">
        <v>0</v>
      </c>
      <c r="L14" s="94"/>
      <c r="M14" s="105"/>
    </row>
    <row r="15" spans="1:18" ht="18.75" customHeight="1" x14ac:dyDescent="0.3">
      <c r="A15" s="157"/>
      <c r="B15" s="79" t="s">
        <v>20</v>
      </c>
      <c r="C15" s="38"/>
      <c r="D15" s="64">
        <v>11</v>
      </c>
      <c r="E15" s="54">
        <v>4934</v>
      </c>
      <c r="F15" s="54">
        <v>4258</v>
      </c>
      <c r="G15" s="54">
        <v>20</v>
      </c>
      <c r="H15" s="54">
        <v>4183</v>
      </c>
      <c r="I15" s="54">
        <v>2648</v>
      </c>
      <c r="J15" s="54">
        <v>751</v>
      </c>
      <c r="K15" s="54">
        <v>77</v>
      </c>
      <c r="L15" s="94"/>
      <c r="M15" s="105"/>
      <c r="N15" s="94"/>
      <c r="O15" s="94"/>
      <c r="P15" s="94"/>
      <c r="Q15" s="94"/>
      <c r="R15" s="94"/>
    </row>
    <row r="16" spans="1:18" ht="39" customHeight="1" x14ac:dyDescent="0.3">
      <c r="A16" s="145" t="s">
        <v>71</v>
      </c>
      <c r="B16" s="145"/>
      <c r="C16" s="145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4"/>
      <c r="M16" s="105"/>
      <c r="N16" s="94"/>
    </row>
    <row r="17" spans="1:13" ht="16.5" customHeight="1" x14ac:dyDescent="0.3">
      <c r="A17" s="160" t="s">
        <v>102</v>
      </c>
      <c r="B17" s="161"/>
      <c r="C17" s="162"/>
      <c r="D17" s="64">
        <v>13</v>
      </c>
      <c r="E17" s="54">
        <v>4934</v>
      </c>
      <c r="F17" s="54">
        <f t="shared" ref="F17:K17" si="0">SUM(F15:F16)</f>
        <v>4258</v>
      </c>
      <c r="G17" s="54">
        <f t="shared" si="0"/>
        <v>20</v>
      </c>
      <c r="H17" s="54">
        <v>4183</v>
      </c>
      <c r="I17" s="54">
        <f t="shared" si="0"/>
        <v>2648</v>
      </c>
      <c r="J17" s="54">
        <f t="shared" si="0"/>
        <v>751</v>
      </c>
      <c r="K17" s="54">
        <f t="shared" si="0"/>
        <v>77</v>
      </c>
      <c r="L17" s="94"/>
      <c r="M17" s="105"/>
    </row>
    <row r="18" spans="1:13" ht="16.5" customHeight="1" x14ac:dyDescent="0.3">
      <c r="A18" s="65"/>
      <c r="B18" s="65"/>
      <c r="C18" s="65"/>
      <c r="D18" s="66"/>
      <c r="E18" s="84"/>
      <c r="F18" s="84"/>
      <c r="G18" s="84"/>
      <c r="H18" s="84"/>
      <c r="I18" s="84"/>
      <c r="J18" s="50"/>
      <c r="K18" s="50"/>
    </row>
    <row r="19" spans="1:13" x14ac:dyDescent="0.3">
      <c r="E19" s="104"/>
      <c r="F19" s="104"/>
      <c r="H19" s="105"/>
    </row>
    <row r="20" spans="1:13" x14ac:dyDescent="0.3">
      <c r="A20" s="171" t="s">
        <v>32</v>
      </c>
      <c r="B20" s="171"/>
      <c r="C20" s="171"/>
      <c r="D20" s="67"/>
      <c r="E20" s="68"/>
      <c r="F20" s="68"/>
      <c r="G20" s="69"/>
      <c r="I20" s="105"/>
    </row>
    <row r="21" spans="1:13" ht="23.25" customHeight="1" x14ac:dyDescent="0.3">
      <c r="A21" s="172" t="s">
        <v>3</v>
      </c>
      <c r="B21" s="173"/>
      <c r="C21" s="173"/>
      <c r="D21" s="174"/>
      <c r="E21" s="63" t="s">
        <v>21</v>
      </c>
      <c r="F21" s="63" t="s">
        <v>4</v>
      </c>
      <c r="I21" s="105"/>
    </row>
    <row r="22" spans="1:13" ht="26.25" customHeight="1" x14ac:dyDescent="0.3">
      <c r="A22" s="138" t="s">
        <v>24</v>
      </c>
      <c r="B22" s="139"/>
      <c r="C22" s="139"/>
      <c r="D22" s="140"/>
      <c r="E22" s="77">
        <v>1</v>
      </c>
      <c r="F22" s="83">
        <v>134</v>
      </c>
      <c r="G22" s="80"/>
      <c r="H22" s="82"/>
      <c r="I22" s="82"/>
      <c r="J22" s="82"/>
      <c r="K22" s="82"/>
      <c r="L22" s="82"/>
    </row>
    <row r="23" spans="1:13" ht="25.5" customHeight="1" x14ac:dyDescent="0.3">
      <c r="A23" s="163" t="s">
        <v>59</v>
      </c>
      <c r="B23" s="166" t="s">
        <v>60</v>
      </c>
      <c r="C23" s="167"/>
      <c r="D23" s="168"/>
      <c r="E23" s="77">
        <v>2</v>
      </c>
      <c r="F23" s="54">
        <v>79</v>
      </c>
      <c r="H23" s="82"/>
      <c r="I23" s="82"/>
      <c r="J23" s="82"/>
      <c r="K23" s="82"/>
      <c r="L23" s="82"/>
    </row>
    <row r="24" spans="1:13" ht="24.75" customHeight="1" x14ac:dyDescent="0.3">
      <c r="A24" s="164"/>
      <c r="B24" s="166" t="s">
        <v>70</v>
      </c>
      <c r="C24" s="167"/>
      <c r="D24" s="168"/>
      <c r="E24" s="77">
        <v>3</v>
      </c>
      <c r="F24" s="54">
        <v>0</v>
      </c>
      <c r="G24" s="80"/>
      <c r="H24" s="82"/>
      <c r="I24" s="82"/>
      <c r="J24" s="82"/>
      <c r="K24" s="82"/>
      <c r="L24" s="82"/>
    </row>
    <row r="25" spans="1:13" ht="15.75" customHeight="1" x14ac:dyDescent="0.3">
      <c r="A25" s="164"/>
      <c r="B25" s="135" t="s">
        <v>68</v>
      </c>
      <c r="C25" s="136"/>
      <c r="D25" s="137"/>
      <c r="E25" s="77">
        <v>4</v>
      </c>
      <c r="F25" s="54">
        <v>20</v>
      </c>
      <c r="H25" s="81"/>
      <c r="I25" s="82"/>
      <c r="J25" s="82"/>
      <c r="K25" s="82"/>
      <c r="L25" s="82"/>
    </row>
    <row r="26" spans="1:13" ht="33.75" customHeight="1" x14ac:dyDescent="0.3">
      <c r="A26" s="164"/>
      <c r="B26" s="135" t="s">
        <v>61</v>
      </c>
      <c r="C26" s="136"/>
      <c r="D26" s="137"/>
      <c r="E26" s="77">
        <v>5</v>
      </c>
      <c r="F26" s="54">
        <v>37</v>
      </c>
      <c r="G26" s="80"/>
      <c r="H26" s="82"/>
      <c r="I26" s="82"/>
      <c r="J26" s="82"/>
      <c r="K26" s="82"/>
      <c r="L26" s="82"/>
    </row>
    <row r="27" spans="1:13" ht="18.75" customHeight="1" x14ac:dyDescent="0.3">
      <c r="A27" s="165"/>
      <c r="B27" s="135" t="s">
        <v>62</v>
      </c>
      <c r="C27" s="136"/>
      <c r="D27" s="137"/>
      <c r="E27" s="77">
        <v>6</v>
      </c>
      <c r="F27" s="54">
        <v>0</v>
      </c>
      <c r="G27" s="80"/>
      <c r="H27" s="82"/>
      <c r="I27" s="82"/>
      <c r="J27" s="82"/>
      <c r="K27" s="82"/>
      <c r="L27" s="82"/>
    </row>
    <row r="28" spans="1:13" ht="16.5" customHeight="1" x14ac:dyDescent="0.3">
      <c r="A28" s="141" t="s">
        <v>33</v>
      </c>
      <c r="B28" s="135" t="s">
        <v>25</v>
      </c>
      <c r="C28" s="136"/>
      <c r="D28" s="137"/>
      <c r="E28" s="77">
        <v>7</v>
      </c>
      <c r="F28" s="54">
        <v>5</v>
      </c>
      <c r="H28" s="82"/>
      <c r="I28" s="82"/>
      <c r="J28" s="82"/>
      <c r="K28" s="82"/>
      <c r="L28" s="82"/>
    </row>
    <row r="29" spans="1:13" ht="16.5" customHeight="1" x14ac:dyDescent="0.3">
      <c r="A29" s="141"/>
      <c r="B29" s="135" t="s">
        <v>26</v>
      </c>
      <c r="C29" s="136"/>
      <c r="D29" s="137"/>
      <c r="E29" s="77">
        <v>8</v>
      </c>
      <c r="F29" s="54">
        <v>1</v>
      </c>
      <c r="H29" s="82"/>
      <c r="I29" s="82"/>
      <c r="J29" s="82"/>
      <c r="K29" s="82"/>
      <c r="L29" s="82"/>
    </row>
    <row r="30" spans="1:13" ht="16.5" customHeight="1" x14ac:dyDescent="0.3">
      <c r="A30" s="141"/>
      <c r="B30" s="135" t="s">
        <v>27</v>
      </c>
      <c r="C30" s="136"/>
      <c r="D30" s="137"/>
      <c r="E30" s="77">
        <v>9</v>
      </c>
      <c r="F30" s="54">
        <v>0</v>
      </c>
      <c r="H30" s="82"/>
      <c r="I30" s="82"/>
      <c r="J30" s="82"/>
      <c r="K30" s="82"/>
      <c r="L30" s="82"/>
    </row>
    <row r="31" spans="1:13" ht="31.5" customHeight="1" x14ac:dyDescent="0.3">
      <c r="A31" s="138" t="s">
        <v>96</v>
      </c>
      <c r="B31" s="139"/>
      <c r="C31" s="139"/>
      <c r="D31" s="140"/>
      <c r="E31" s="77">
        <v>10</v>
      </c>
      <c r="F31" s="54">
        <v>1</v>
      </c>
      <c r="H31" s="82"/>
      <c r="I31" s="82"/>
      <c r="J31" s="82"/>
      <c r="K31" s="82"/>
      <c r="L31" s="82"/>
    </row>
    <row r="32" spans="1:13" ht="15.75" customHeight="1" x14ac:dyDescent="0.3">
      <c r="A32" s="141" t="s">
        <v>91</v>
      </c>
      <c r="B32" s="135" t="s">
        <v>92</v>
      </c>
      <c r="C32" s="136"/>
      <c r="D32" s="137"/>
      <c r="E32" s="77">
        <v>11</v>
      </c>
      <c r="F32" s="54">
        <v>0</v>
      </c>
      <c r="H32" s="82"/>
      <c r="I32" s="82"/>
      <c r="J32" s="82"/>
      <c r="K32" s="82"/>
      <c r="L32" s="82"/>
    </row>
    <row r="33" spans="1:12" ht="18.75" customHeight="1" x14ac:dyDescent="0.3">
      <c r="A33" s="141"/>
      <c r="B33" s="135" t="s">
        <v>93</v>
      </c>
      <c r="C33" s="136"/>
      <c r="D33" s="137"/>
      <c r="E33" s="77">
        <v>12</v>
      </c>
      <c r="F33" s="54">
        <v>0</v>
      </c>
      <c r="H33" s="82"/>
      <c r="I33" s="82"/>
      <c r="J33" s="82"/>
      <c r="K33" s="82"/>
      <c r="L33" s="82"/>
    </row>
    <row r="34" spans="1:12" ht="17.25" customHeight="1" x14ac:dyDescent="0.3">
      <c r="A34" s="141"/>
      <c r="B34" s="135" t="s">
        <v>94</v>
      </c>
      <c r="C34" s="136"/>
      <c r="D34" s="137"/>
      <c r="E34" s="77">
        <v>13</v>
      </c>
      <c r="F34" s="54">
        <v>0</v>
      </c>
    </row>
    <row r="35" spans="1:12" ht="17.25" customHeight="1" x14ac:dyDescent="0.3">
      <c r="A35" s="141"/>
      <c r="B35" s="135" t="s">
        <v>95</v>
      </c>
      <c r="C35" s="136"/>
      <c r="D35" s="137"/>
      <c r="E35" s="77">
        <v>14</v>
      </c>
      <c r="F35" s="54">
        <v>1</v>
      </c>
    </row>
    <row r="36" spans="1:12" ht="17.25" customHeight="1" x14ac:dyDescent="0.3">
      <c r="A36" s="1"/>
    </row>
    <row r="37" spans="1:12" ht="17.25" customHeight="1" x14ac:dyDescent="0.3">
      <c r="A37" s="1"/>
    </row>
    <row r="38" spans="1:12" ht="17.25" customHeight="1" x14ac:dyDescent="0.3">
      <c r="A38" s="1"/>
    </row>
    <row r="39" spans="1:12" ht="15.75" customHeight="1" x14ac:dyDescent="0.3">
      <c r="A39" s="1"/>
    </row>
    <row r="40" spans="1:12" ht="15.75" customHeight="1" x14ac:dyDescent="0.3">
      <c r="A40" s="1"/>
    </row>
    <row r="41" spans="1:12" ht="15.75" customHeight="1" x14ac:dyDescent="0.3">
      <c r="A41" s="1"/>
    </row>
    <row r="42" spans="1:12" x14ac:dyDescent="0.3">
      <c r="A42" s="1"/>
    </row>
    <row r="43" spans="1:12" ht="15.75" customHeight="1" x14ac:dyDescent="0.3">
      <c r="A43" s="1"/>
    </row>
    <row r="45" spans="1:12" x14ac:dyDescent="0.3">
      <c r="A45" s="1"/>
    </row>
    <row r="46" spans="1:12" x14ac:dyDescent="0.3">
      <c r="A46" s="1"/>
    </row>
  </sheetData>
  <mergeCells count="39"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honeticPr fontId="5" type="noConversion"/>
  <pageMargins left="0.19685039370078741" right="0.19685039370078741" top="0.35433070866141736" bottom="0.11811023622047245" header="0.43307086614173229" footer="0.27559055118110237"/>
  <pageSetup paperSize="9" scale="74" firstPageNumber="2" orientation="portrait" useFirstPageNumber="1" r:id="rId1"/>
  <headerFooter alignWithMargins="0">
    <oddFooter>&amp;L172D8AF7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Normal="100" workbookViewId="0">
      <selection activeCell="D54" sqref="D54"/>
    </sheetView>
  </sheetViews>
  <sheetFormatPr defaultColWidth="9.109375" defaultRowHeight="13.2" x14ac:dyDescent="0.25"/>
  <cols>
    <col min="1" max="1" width="8.88671875" style="69" customWidth="1"/>
    <col min="2" max="2" width="11" style="69" customWidth="1"/>
    <col min="3" max="3" width="22.6640625" style="69" customWidth="1"/>
    <col min="4" max="4" width="32" style="69" customWidth="1"/>
    <col min="5" max="5" width="8.109375" style="69" customWidth="1"/>
    <col min="6" max="6" width="12.109375" style="69" customWidth="1"/>
    <col min="7" max="16384" width="9.109375" style="69"/>
  </cols>
  <sheetData>
    <row r="1" spans="1:8" s="100" customFormat="1" ht="15.75" customHeight="1" x14ac:dyDescent="0.25">
      <c r="A1" s="95"/>
      <c r="B1" s="96">
        <v>93362</v>
      </c>
      <c r="C1" s="97">
        <v>93362</v>
      </c>
      <c r="D1" s="97">
        <v>862</v>
      </c>
      <c r="E1" s="98"/>
      <c r="F1" s="99"/>
    </row>
    <row r="2" spans="1:8" ht="15.75" customHeight="1" x14ac:dyDescent="0.3">
      <c r="A2" s="67" t="s">
        <v>67</v>
      </c>
      <c r="B2" s="67"/>
      <c r="C2" s="67"/>
      <c r="D2" s="67"/>
      <c r="E2" s="70"/>
      <c r="F2" s="1"/>
      <c r="G2" s="1"/>
      <c r="H2" s="1"/>
    </row>
    <row r="3" spans="1:8" ht="15.75" customHeight="1" x14ac:dyDescent="0.25">
      <c r="A3" s="202" t="s">
        <v>3</v>
      </c>
      <c r="B3" s="202"/>
      <c r="C3" s="202"/>
      <c r="D3" s="202"/>
      <c r="E3" s="63" t="s">
        <v>21</v>
      </c>
      <c r="F3" s="63" t="s">
        <v>4</v>
      </c>
    </row>
    <row r="4" spans="1:8" ht="15.75" customHeight="1" x14ac:dyDescent="0.25">
      <c r="A4" s="202" t="s">
        <v>35</v>
      </c>
      <c r="B4" s="202"/>
      <c r="C4" s="138" t="s">
        <v>28</v>
      </c>
      <c r="D4" s="140"/>
      <c r="E4" s="5">
        <v>1</v>
      </c>
      <c r="F4" s="54">
        <v>433</v>
      </c>
      <c r="G4" s="78">
        <v>46</v>
      </c>
    </row>
    <row r="5" spans="1:8" ht="15.75" customHeight="1" x14ac:dyDescent="0.25">
      <c r="A5" s="202"/>
      <c r="B5" s="202"/>
      <c r="C5" s="205" t="s">
        <v>58</v>
      </c>
      <c r="D5" s="206"/>
      <c r="E5" s="5">
        <v>2</v>
      </c>
      <c r="F5" s="54">
        <v>295</v>
      </c>
    </row>
    <row r="6" spans="1:8" ht="15.75" customHeight="1" x14ac:dyDescent="0.25">
      <c r="A6" s="202"/>
      <c r="B6" s="202"/>
      <c r="C6" s="138" t="s">
        <v>29</v>
      </c>
      <c r="D6" s="140"/>
      <c r="E6" s="5">
        <v>3</v>
      </c>
      <c r="F6" s="54">
        <v>4501</v>
      </c>
    </row>
    <row r="7" spans="1:8" ht="15.75" customHeight="1" x14ac:dyDescent="0.25">
      <c r="A7" s="202"/>
      <c r="B7" s="202"/>
      <c r="C7" s="205" t="s">
        <v>30</v>
      </c>
      <c r="D7" s="206"/>
      <c r="E7" s="5">
        <v>4</v>
      </c>
      <c r="F7" s="54">
        <v>995</v>
      </c>
    </row>
    <row r="8" spans="1:8" ht="15.75" customHeight="1" x14ac:dyDescent="0.25">
      <c r="A8" s="202"/>
      <c r="B8" s="202"/>
      <c r="C8" s="208" t="s">
        <v>57</v>
      </c>
      <c r="D8" s="49" t="s">
        <v>55</v>
      </c>
      <c r="E8" s="5">
        <v>5</v>
      </c>
      <c r="F8" s="54">
        <v>689</v>
      </c>
    </row>
    <row r="9" spans="1:8" ht="15.75" customHeight="1" x14ac:dyDescent="0.25">
      <c r="A9" s="202"/>
      <c r="B9" s="202"/>
      <c r="C9" s="209"/>
      <c r="D9" s="49" t="s">
        <v>56</v>
      </c>
      <c r="E9" s="5">
        <v>6</v>
      </c>
      <c r="F9" s="54">
        <v>48</v>
      </c>
    </row>
    <row r="10" spans="1:8" ht="15.75" customHeight="1" x14ac:dyDescent="0.25">
      <c r="A10" s="202" t="s">
        <v>47</v>
      </c>
      <c r="B10" s="202"/>
      <c r="C10" s="198" t="s">
        <v>48</v>
      </c>
      <c r="D10" s="200"/>
      <c r="E10" s="5">
        <v>7</v>
      </c>
      <c r="F10" s="54">
        <v>5827762519</v>
      </c>
    </row>
    <row r="11" spans="1:8" ht="15.75" customHeight="1" x14ac:dyDescent="0.25">
      <c r="A11" s="202"/>
      <c r="B11" s="202"/>
      <c r="C11" s="198" t="s">
        <v>49</v>
      </c>
      <c r="D11" s="200"/>
      <c r="E11" s="5">
        <v>8</v>
      </c>
      <c r="F11" s="54">
        <v>206669280</v>
      </c>
    </row>
    <row r="12" spans="1:8" ht="15" customHeight="1" x14ac:dyDescent="0.25">
      <c r="A12" s="175" t="s">
        <v>72</v>
      </c>
      <c r="B12" s="176"/>
      <c r="C12" s="176"/>
      <c r="D12" s="177"/>
      <c r="E12" s="5">
        <v>9</v>
      </c>
      <c r="F12" s="54">
        <v>15</v>
      </c>
    </row>
    <row r="13" spans="1:8" ht="15" customHeight="1" x14ac:dyDescent="0.25">
      <c r="A13" s="175" t="s">
        <v>76</v>
      </c>
      <c r="B13" s="176"/>
      <c r="C13" s="176"/>
      <c r="D13" s="177"/>
      <c r="E13" s="5">
        <v>10</v>
      </c>
      <c r="F13" s="54">
        <v>0</v>
      </c>
    </row>
    <row r="14" spans="1:8" ht="15" customHeight="1" x14ac:dyDescent="0.25">
      <c r="A14" s="203" t="s">
        <v>73</v>
      </c>
      <c r="B14" s="203"/>
      <c r="C14" s="203"/>
      <c r="D14" s="203"/>
      <c r="E14" s="5">
        <v>11</v>
      </c>
      <c r="F14" s="54">
        <v>131</v>
      </c>
    </row>
    <row r="15" spans="1:8" ht="15" customHeight="1" x14ac:dyDescent="0.25">
      <c r="A15" s="203" t="s">
        <v>74</v>
      </c>
      <c r="B15" s="203"/>
      <c r="C15" s="203"/>
      <c r="D15" s="203"/>
      <c r="E15" s="5">
        <v>12</v>
      </c>
      <c r="F15" s="54">
        <v>813</v>
      </c>
    </row>
    <row r="16" spans="1:8" ht="36" customHeight="1" x14ac:dyDescent="0.25">
      <c r="A16" s="201" t="s">
        <v>77</v>
      </c>
      <c r="B16" s="201"/>
      <c r="C16" s="201"/>
      <c r="D16" s="201"/>
      <c r="E16" s="5">
        <v>13</v>
      </c>
      <c r="F16" s="54">
        <v>26</v>
      </c>
    </row>
    <row r="17" spans="1:6" ht="15" customHeight="1" x14ac:dyDescent="0.25">
      <c r="A17" s="210" t="s">
        <v>23</v>
      </c>
      <c r="B17" s="210"/>
      <c r="C17" s="210"/>
      <c r="D17" s="210"/>
      <c r="E17" s="5"/>
      <c r="F17" s="54"/>
    </row>
    <row r="18" spans="1:6" ht="15" customHeight="1" x14ac:dyDescent="0.25">
      <c r="A18" s="211" t="s">
        <v>103</v>
      </c>
      <c r="B18" s="211"/>
      <c r="C18" s="211"/>
      <c r="D18" s="211"/>
      <c r="E18" s="5">
        <v>14</v>
      </c>
      <c r="F18" s="54">
        <v>18</v>
      </c>
    </row>
    <row r="19" spans="1:6" ht="15" customHeight="1" x14ac:dyDescent="0.25">
      <c r="A19" s="178" t="s">
        <v>104</v>
      </c>
      <c r="B19" s="178"/>
      <c r="C19" s="178"/>
      <c r="D19" s="178"/>
      <c r="E19" s="5">
        <v>15</v>
      </c>
      <c r="F19" s="54">
        <v>16</v>
      </c>
    </row>
    <row r="20" spans="1:6" ht="15" customHeight="1" x14ac:dyDescent="0.25">
      <c r="A20" s="51"/>
      <c r="B20" s="51"/>
      <c r="C20" s="51"/>
      <c r="D20" s="51"/>
      <c r="E20" s="52"/>
      <c r="F20" s="53"/>
    </row>
    <row r="21" spans="1:6" ht="15" customHeight="1" x14ac:dyDescent="0.3">
      <c r="A21" s="204" t="s">
        <v>105</v>
      </c>
      <c r="B21" s="204"/>
      <c r="C21" s="204"/>
      <c r="D21" s="204"/>
      <c r="E21" s="204"/>
      <c r="F21" s="204"/>
    </row>
    <row r="22" spans="1:6" ht="15" customHeight="1" x14ac:dyDescent="0.25">
      <c r="A22" s="172" t="s">
        <v>3</v>
      </c>
      <c r="B22" s="173"/>
      <c r="C22" s="173"/>
      <c r="D22" s="174"/>
      <c r="E22" s="63" t="s">
        <v>21</v>
      </c>
      <c r="F22" s="63" t="s">
        <v>4</v>
      </c>
    </row>
    <row r="23" spans="1:6" ht="15" customHeight="1" x14ac:dyDescent="0.25">
      <c r="A23" s="182" t="s">
        <v>113</v>
      </c>
      <c r="B23" s="183"/>
      <c r="C23" s="179" t="s">
        <v>78</v>
      </c>
      <c r="D23" s="180"/>
      <c r="E23" s="5">
        <v>1</v>
      </c>
      <c r="F23" s="54">
        <v>3430</v>
      </c>
    </row>
    <row r="24" spans="1:6" ht="15" customHeight="1" x14ac:dyDescent="0.25">
      <c r="A24" s="184"/>
      <c r="B24" s="185"/>
      <c r="C24" s="179" t="s">
        <v>79</v>
      </c>
      <c r="D24" s="180"/>
      <c r="E24" s="5">
        <v>2</v>
      </c>
      <c r="F24" s="62">
        <v>635</v>
      </c>
    </row>
    <row r="25" spans="1:6" ht="15" customHeight="1" x14ac:dyDescent="0.25">
      <c r="A25" s="184"/>
      <c r="B25" s="185"/>
      <c r="C25" s="179" t="s">
        <v>80</v>
      </c>
      <c r="D25" s="180"/>
      <c r="E25" s="5">
        <v>3</v>
      </c>
      <c r="F25" s="62">
        <v>82</v>
      </c>
    </row>
    <row r="26" spans="1:6" ht="15" customHeight="1" x14ac:dyDescent="0.25">
      <c r="A26" s="184"/>
      <c r="B26" s="185"/>
      <c r="C26" s="179" t="s">
        <v>81</v>
      </c>
      <c r="D26" s="180"/>
      <c r="E26" s="5">
        <v>4</v>
      </c>
      <c r="F26" s="62">
        <v>14</v>
      </c>
    </row>
    <row r="27" spans="1:6" ht="15" customHeight="1" x14ac:dyDescent="0.25">
      <c r="A27" s="186"/>
      <c r="B27" s="187"/>
      <c r="C27" s="195" t="s">
        <v>82</v>
      </c>
      <c r="D27" s="196"/>
      <c r="E27" s="5">
        <v>5</v>
      </c>
      <c r="F27" s="62">
        <v>22</v>
      </c>
    </row>
    <row r="28" spans="1:6" ht="15" customHeight="1" x14ac:dyDescent="0.25">
      <c r="A28" s="86"/>
      <c r="B28" s="86"/>
      <c r="C28" s="87"/>
      <c r="D28" s="87"/>
      <c r="E28" s="52"/>
      <c r="F28" s="88"/>
    </row>
    <row r="29" spans="1:6" ht="15.6" x14ac:dyDescent="0.3">
      <c r="A29" s="181" t="s">
        <v>106</v>
      </c>
      <c r="B29" s="181"/>
      <c r="C29" s="181"/>
      <c r="D29" s="181"/>
      <c r="E29" s="181"/>
      <c r="F29" s="181"/>
    </row>
    <row r="30" spans="1:6" ht="26.4" x14ac:dyDescent="0.25">
      <c r="A30" s="172" t="s">
        <v>75</v>
      </c>
      <c r="B30" s="173"/>
      <c r="C30" s="173"/>
      <c r="D30" s="174"/>
      <c r="E30" s="5" t="s">
        <v>4</v>
      </c>
      <c r="F30" s="103" t="s">
        <v>50</v>
      </c>
    </row>
    <row r="31" spans="1:6" ht="14.25" customHeight="1" x14ac:dyDescent="0.25">
      <c r="A31" s="175" t="s">
        <v>107</v>
      </c>
      <c r="B31" s="176"/>
      <c r="C31" s="176"/>
      <c r="D31" s="177"/>
      <c r="E31" s="54">
        <v>1002</v>
      </c>
      <c r="F31" s="54">
        <v>246435038</v>
      </c>
    </row>
    <row r="32" spans="1:6" x14ac:dyDescent="0.25">
      <c r="A32" s="191" t="s">
        <v>108</v>
      </c>
      <c r="B32" s="192" t="s">
        <v>109</v>
      </c>
      <c r="C32" s="193"/>
      <c r="D32" s="194"/>
      <c r="E32" s="54">
        <v>930</v>
      </c>
      <c r="F32" s="54">
        <v>246433117</v>
      </c>
    </row>
    <row r="33" spans="1:6" x14ac:dyDescent="0.25">
      <c r="A33" s="191"/>
      <c r="B33" s="192" t="s">
        <v>110</v>
      </c>
      <c r="C33" s="193"/>
      <c r="D33" s="194"/>
      <c r="E33" s="54">
        <v>72</v>
      </c>
      <c r="F33" s="54">
        <v>1921</v>
      </c>
    </row>
    <row r="34" spans="1:6" ht="12.75" customHeight="1" x14ac:dyDescent="0.25">
      <c r="A34" s="212" t="s">
        <v>111</v>
      </c>
      <c r="B34" s="214" t="s">
        <v>51</v>
      </c>
      <c r="C34" s="215"/>
      <c r="D34" s="216"/>
      <c r="E34" s="54">
        <v>10</v>
      </c>
      <c r="F34" s="54">
        <v>232967</v>
      </c>
    </row>
    <row r="35" spans="1:6" ht="12.75" customHeight="1" x14ac:dyDescent="0.25">
      <c r="A35" s="213"/>
      <c r="B35" s="188" t="s">
        <v>112</v>
      </c>
      <c r="C35" s="189"/>
      <c r="D35" s="190"/>
      <c r="E35" s="54">
        <v>1</v>
      </c>
      <c r="F35" s="54">
        <v>1921</v>
      </c>
    </row>
    <row r="36" spans="1:6" s="89" customFormat="1" ht="15" customHeight="1" x14ac:dyDescent="0.25">
      <c r="A36" s="90"/>
      <c r="B36" s="90"/>
      <c r="C36" s="91"/>
      <c r="D36" s="91"/>
      <c r="E36" s="92"/>
      <c r="F36" s="93"/>
    </row>
    <row r="37" spans="1:6" ht="13.8" x14ac:dyDescent="0.25">
      <c r="A37" s="37" t="s">
        <v>69</v>
      </c>
      <c r="B37" s="71"/>
      <c r="C37" s="71"/>
    </row>
    <row r="38" spans="1:6" ht="19.5" customHeight="1" x14ac:dyDescent="0.25">
      <c r="A38" s="172" t="s">
        <v>3</v>
      </c>
      <c r="B38" s="173"/>
      <c r="C38" s="173"/>
      <c r="D38" s="174"/>
      <c r="E38" s="63" t="s">
        <v>21</v>
      </c>
      <c r="F38" s="63" t="s">
        <v>4</v>
      </c>
    </row>
    <row r="39" spans="1:6" ht="18" customHeight="1" x14ac:dyDescent="0.25">
      <c r="A39" s="198" t="s">
        <v>97</v>
      </c>
      <c r="B39" s="199"/>
      <c r="C39" s="199"/>
      <c r="D39" s="200"/>
      <c r="E39" s="5">
        <v>1</v>
      </c>
      <c r="F39" s="85">
        <f>IF('розділ 1, 2'!J17&lt;&gt;0,('розділ 1, 2'!K17*100/'розділ 1, 2'!J17),0)</f>
        <v>10.252996005326231</v>
      </c>
    </row>
    <row r="40" spans="1:6" ht="15.75" customHeight="1" x14ac:dyDescent="0.25">
      <c r="A40" s="198" t="s">
        <v>98</v>
      </c>
      <c r="B40" s="199"/>
      <c r="C40" s="199"/>
      <c r="D40" s="200"/>
      <c r="E40" s="5">
        <v>2</v>
      </c>
      <c r="F40" s="85">
        <f>IF('розділ 1, 2'!F17&lt;&gt;0,('розділ 1, 2'!H17*100/'розділ 1, 2'!F17),0)</f>
        <v>98.238609675904186</v>
      </c>
    </row>
    <row r="41" spans="1:6" ht="16.5" customHeight="1" x14ac:dyDescent="0.25">
      <c r="A41" s="198" t="s">
        <v>36</v>
      </c>
      <c r="B41" s="199"/>
      <c r="C41" s="199"/>
      <c r="D41" s="200"/>
      <c r="E41" s="5">
        <v>3</v>
      </c>
      <c r="F41" s="54">
        <f>IF(F19&lt;&gt;0,'розділ 1, 2'!H17/F19,0)</f>
        <v>261.4375</v>
      </c>
    </row>
    <row r="42" spans="1:6" ht="27" customHeight="1" x14ac:dyDescent="0.25">
      <c r="A42" s="198" t="s">
        <v>45</v>
      </c>
      <c r="B42" s="199"/>
      <c r="C42" s="199"/>
      <c r="D42" s="200"/>
      <c r="E42" s="5">
        <v>4</v>
      </c>
      <c r="F42" s="54">
        <f>IF(F19&lt;&gt;0,'розділ 1, 2'!E17/F19,0)</f>
        <v>308.375</v>
      </c>
    </row>
    <row r="43" spans="1:6" ht="19.5" customHeight="1" x14ac:dyDescent="0.25">
      <c r="A43" s="198" t="s">
        <v>31</v>
      </c>
      <c r="B43" s="199"/>
      <c r="C43" s="199"/>
      <c r="D43" s="200"/>
      <c r="E43" s="5">
        <v>5</v>
      </c>
      <c r="F43" s="54">
        <f>IF(D1&lt;&gt;0,C1/D1,0)</f>
        <v>108.30858468677494</v>
      </c>
    </row>
    <row r="44" spans="1:6" x14ac:dyDescent="0.25">
      <c r="A44" s="47"/>
      <c r="B44" s="68"/>
      <c r="C44" s="68"/>
    </row>
    <row r="45" spans="1:6" ht="15" customHeight="1" x14ac:dyDescent="0.25">
      <c r="A45" s="197" t="s">
        <v>84</v>
      </c>
      <c r="B45" s="197"/>
      <c r="C45" s="55" t="s">
        <v>117</v>
      </c>
      <c r="D45" s="39"/>
      <c r="E45" s="56"/>
      <c r="F45" s="56"/>
    </row>
    <row r="46" spans="1:6" x14ac:dyDescent="0.25">
      <c r="A46" s="57"/>
      <c r="B46" s="58" t="s">
        <v>37</v>
      </c>
      <c r="C46" s="40" t="s">
        <v>38</v>
      </c>
      <c r="D46" s="41"/>
      <c r="E46" s="56"/>
      <c r="F46" s="56"/>
    </row>
    <row r="47" spans="1:6" x14ac:dyDescent="0.25">
      <c r="A47" s="57"/>
      <c r="B47" s="57"/>
      <c r="C47" s="72"/>
      <c r="D47" s="72"/>
      <c r="E47" s="56"/>
      <c r="F47" s="56"/>
    </row>
    <row r="48" spans="1:6" ht="15" customHeight="1" x14ac:dyDescent="0.25">
      <c r="A48" s="59" t="s">
        <v>42</v>
      </c>
      <c r="B48" s="57"/>
      <c r="C48" s="55" t="s">
        <v>118</v>
      </c>
      <c r="D48" s="42"/>
      <c r="E48" s="56"/>
      <c r="F48" s="56"/>
    </row>
    <row r="49" spans="1:6" x14ac:dyDescent="0.25">
      <c r="A49" s="73"/>
      <c r="B49" s="58" t="s">
        <v>37</v>
      </c>
      <c r="C49" s="40" t="s">
        <v>38</v>
      </c>
      <c r="D49" s="41"/>
      <c r="E49" s="56"/>
      <c r="F49" s="56"/>
    </row>
    <row r="50" spans="1:6" x14ac:dyDescent="0.25">
      <c r="A50" s="60" t="s">
        <v>39</v>
      </c>
      <c r="B50" s="74"/>
      <c r="C50" s="75" t="s">
        <v>119</v>
      </c>
      <c r="D50" s="43"/>
      <c r="E50" s="72"/>
      <c r="F50" s="72"/>
    </row>
    <row r="51" spans="1:6" x14ac:dyDescent="0.25">
      <c r="A51" s="61" t="s">
        <v>40</v>
      </c>
      <c r="B51" s="74"/>
      <c r="C51" s="76" t="s">
        <v>120</v>
      </c>
      <c r="D51" s="44"/>
      <c r="E51" s="72"/>
      <c r="F51" s="72"/>
    </row>
    <row r="52" spans="1:6" x14ac:dyDescent="0.25">
      <c r="A52" s="60" t="s">
        <v>41</v>
      </c>
      <c r="B52" s="74"/>
      <c r="C52" s="106" t="s">
        <v>121</v>
      </c>
      <c r="D52" s="43"/>
      <c r="E52" s="207" t="s">
        <v>116</v>
      </c>
      <c r="F52" s="207"/>
    </row>
  </sheetData>
  <mergeCells count="43">
    <mergeCell ref="E52:F52"/>
    <mergeCell ref="C7:D7"/>
    <mergeCell ref="C8:C9"/>
    <mergeCell ref="C11:D11"/>
    <mergeCell ref="C23:D23"/>
    <mergeCell ref="A17:D17"/>
    <mergeCell ref="A18:D18"/>
    <mergeCell ref="A43:D43"/>
    <mergeCell ref="A34:A35"/>
    <mergeCell ref="B34:D34"/>
    <mergeCell ref="A3:D3"/>
    <mergeCell ref="A4:B9"/>
    <mergeCell ref="A10:B11"/>
    <mergeCell ref="A14:D14"/>
    <mergeCell ref="A15:D15"/>
    <mergeCell ref="A21:F21"/>
    <mergeCell ref="C4:D4"/>
    <mergeCell ref="C5:D5"/>
    <mergeCell ref="C6:D6"/>
    <mergeCell ref="A12:D12"/>
    <mergeCell ref="A45:B45"/>
    <mergeCell ref="A39:D39"/>
    <mergeCell ref="A16:D16"/>
    <mergeCell ref="C10:D10"/>
    <mergeCell ref="A40:D40"/>
    <mergeCell ref="A41:D41"/>
    <mergeCell ref="A42:D42"/>
    <mergeCell ref="A38:D38"/>
    <mergeCell ref="C24:D24"/>
    <mergeCell ref="C25:D25"/>
    <mergeCell ref="A31:D31"/>
    <mergeCell ref="A23:B27"/>
    <mergeCell ref="B35:D35"/>
    <mergeCell ref="A32:A33"/>
    <mergeCell ref="B32:D32"/>
    <mergeCell ref="B33:D33"/>
    <mergeCell ref="C27:D27"/>
    <mergeCell ref="A13:D13"/>
    <mergeCell ref="A22:D22"/>
    <mergeCell ref="A19:D19"/>
    <mergeCell ref="C26:D26"/>
    <mergeCell ref="A29:F29"/>
    <mergeCell ref="A30:D30"/>
  </mergeCells>
  <hyperlinks>
    <hyperlink ref="C52" r:id="rId1"/>
  </hyperlinks>
  <pageMargins left="0.51181102362204722" right="0.31496062992125984" top="0.35433070866141736" bottom="0.35433070866141736" header="0.31496062992125984" footer="0.31496062992125984"/>
  <pageSetup paperSize="9" scale="93" orientation="portrait" r:id="rId2"/>
  <headerFooter>
    <oddHeader>&amp;C.</oddHeader>
    <oddFooter>&amp;L172D8AF7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Титульний лист </vt:lpstr>
      <vt:lpstr>розділ 1, 2</vt:lpstr>
      <vt:lpstr>розділ 3, 4</vt:lpstr>
      <vt:lpstr>'розділ 1, 2'!Область_печати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Катерина Олександрівна Фещук - тел: 702</cp:lastModifiedBy>
  <cp:lastPrinted>2020-01-16T08:25:58Z</cp:lastPrinted>
  <dcterms:created xsi:type="dcterms:W3CDTF">2004-04-20T14:33:35Z</dcterms:created>
  <dcterms:modified xsi:type="dcterms:W3CDTF">2020-02-14T09:53:35Z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