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K:\- ПАПКА ОБМІНУ ІНФОРМАЦІЄЮ-\Фещук\Статистичні звіти\"/>
    </mc:Choice>
  </mc:AlternateContent>
  <bookViews>
    <workbookView xWindow="0" yWindow="0" windowWidth="23040" windowHeight="9384" tabRatio="435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calcId="152511"/>
</workbook>
</file>

<file path=xl/calcChain.xml><?xml version="1.0" encoding="utf-8"?>
<calcChain xmlns="http://schemas.openxmlformats.org/spreadsheetml/2006/main">
  <c r="E17" i="15" l="1"/>
  <c r="F42" i="23"/>
  <c r="J17" i="15"/>
  <c r="F17" i="15"/>
  <c r="G17" i="15"/>
  <c r="H17" i="15"/>
  <c r="F40" i="23" s="1"/>
  <c r="F41" i="23"/>
  <c r="K17" i="15"/>
  <c r="F39" i="23"/>
  <c r="I17" i="15"/>
  <c r="F43" i="23"/>
</calcChain>
</file>

<file path=xl/sharedStrings.xml><?xml version="1.0" encoding="utf-8"?>
<sst xmlns="http://schemas.openxmlformats.org/spreadsheetml/2006/main" count="140" uniqueCount="125">
  <si>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</si>
  <si>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</si>
  <si>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</si>
  <si>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</si>
  <si>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</si>
  <si>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</si>
  <si>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</si>
  <si>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</si>
  <si>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</si>
  <si>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</si>
  <si>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</si>
  <si>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</si>
  <si>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</si>
  <si>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</si>
  <si>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</si>
  <si>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</si>
  <si>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</si>
  <si>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</si>
  <si>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</si>
  <si>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</si>
  <si>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</si>
  <si>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</si>
  <si>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</si>
  <si>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</si>
  <si>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</si>
  <si>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</si>
  <si>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</si>
  <si>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</si>
  <si>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</si>
  <si>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</si>
  <si>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</si>
  <si>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</si>
  <si>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</si>
  <si>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</si>
  <si>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</si>
  <si>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</si>
  <si>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</si>
  <si>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</si>
  <si>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</si>
  <si>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</si>
  <si>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</si>
  <si>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</si>
  <si>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</si>
  <si>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</si>
  <si>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</si>
  <si>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</si>
  <si>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</si>
  <si>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</si>
  <si>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</si>
  <si>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</si>
  <si>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</si>
  <si>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</si>
  <si>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</si>
  <si>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</si>
  <si>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</si>
  <si>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</si>
  <si>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</si>
  <si>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</si>
  <si>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</si>
  <si>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</si>
  <si>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</si>
  <si>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</si>
  <si>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</si>
  <si>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</si>
  <si>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</si>
  <si>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</si>
  <si>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</si>
  <si>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</si>
  <si>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</si>
  <si>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</si>
  <si>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</si>
  <si>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</si>
  <si>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</si>
  <si>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</si>
  <si>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</si>
  <si>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</si>
  <si>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</si>
  <si>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</si>
  <si>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</si>
  <si>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</si>
  <si>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</si>
  <si>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</si>
  <si>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</si>
  <si>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</si>
  <si>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</si>
  <si>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</si>
  <si>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</si>
  <si>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</si>
  <si>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</si>
  <si>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</si>
  <si>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</si>
  <si>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</si>
  <si>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</si>
  <si>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</si>
  <si>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</si>
  <si>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</si>
  <si>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</si>
  <si>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</si>
  <si>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</si>
  <si>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</si>
  <si>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</si>
  <si>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</si>
  <si>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</si>
  <si>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</si>
  <si>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</si>
  <si>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</si>
  <si>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</si>
  <si>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</si>
  <si>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</si>
  <si>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</si>
  <si>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</si>
  <si>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</si>
  <si>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</si>
  <si>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</si>
  <si>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 xml:space="preserve">                                     Господарський суд Житомирської області</t>
  </si>
  <si>
    <t xml:space="preserve">                                10002, Житомирська область, м. Житомир</t>
  </si>
  <si>
    <t xml:space="preserve">                                                                                         майдан Путятинський,</t>
  </si>
  <si>
    <t>перше півріччя 2019 року</t>
  </si>
  <si>
    <t>В.К. Давидюк</t>
  </si>
  <si>
    <t>В.А.Ремез</t>
  </si>
  <si>
    <t>(0412) 481-642</t>
  </si>
  <si>
    <t>(0412) 481-618</t>
  </si>
  <si>
    <t>inbox@zt.arbitr.gov.ua</t>
  </si>
  <si>
    <t>5 липня 2019 року</t>
  </si>
  <si>
    <t>3/65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</si>
</sst>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г_р_н_._-;\-* #,##0\ _г_р_н_._-;_-* &quot;-&quot;\ _г_р_н_._-;_-@_-"/>
    <numFmt numFmtId="165" formatCode="0.0"/>
  </numFmts>
  <fonts count="5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9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9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9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0" fillId="11" borderId="0" applyNumberFormat="0" applyBorder="0" applyAlignment="0" applyProtection="0"/>
    <xf numFmtId="0" fontId="39" fillId="11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0" fillId="8" borderId="0" applyNumberFormat="0" applyBorder="0" applyAlignment="0" applyProtection="0"/>
    <xf numFmtId="0" fontId="39" fillId="8" borderId="0" applyNumberFormat="0" applyBorder="0" applyAlignment="0" applyProtection="0"/>
    <xf numFmtId="0" fontId="20" fillId="6" borderId="0" applyNumberFormat="0" applyBorder="0" applyAlignment="0" applyProtection="0"/>
    <xf numFmtId="0" fontId="39" fillId="6" borderId="0" applyNumberFormat="0" applyBorder="0" applyAlignment="0" applyProtection="0"/>
    <xf numFmtId="0" fontId="20" fillId="10" borderId="0" applyNumberFormat="0" applyBorder="0" applyAlignment="0" applyProtection="0"/>
    <xf numFmtId="0" fontId="39" fillId="11" borderId="0" applyNumberFormat="0" applyBorder="0" applyAlignment="0" applyProtection="0"/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20" fillId="11" borderId="0" applyNumberFormat="0" applyBorder="0" applyAlignment="0" applyProtection="0"/>
    <xf numFmtId="0" fontId="39" fillId="11" borderId="0" applyNumberFormat="0" applyBorder="0" applyAlignment="0" applyProtection="0"/>
    <xf numFmtId="0" fontId="20" fillId="12" borderId="0" applyNumberFormat="0" applyBorder="0" applyAlignment="0" applyProtection="0"/>
    <xf numFmtId="0" fontId="39" fillId="13" borderId="0" applyNumberFormat="0" applyBorder="0" applyAlignment="0" applyProtection="0"/>
    <xf numFmtId="0" fontId="20" fillId="14" borderId="0" applyNumberFormat="0" applyBorder="0" applyAlignment="0" applyProtection="0"/>
    <xf numFmtId="0" fontId="39" fillId="15" borderId="0" applyNumberFormat="0" applyBorder="0" applyAlignment="0" applyProtection="0"/>
    <xf numFmtId="0" fontId="20" fillId="16" borderId="0" applyNumberFormat="0" applyBorder="0" applyAlignment="0" applyProtection="0"/>
    <xf numFmtId="0" fontId="39" fillId="16" borderId="0" applyNumberFormat="0" applyBorder="0" applyAlignment="0" applyProtection="0"/>
    <xf numFmtId="0" fontId="20" fillId="11" borderId="0" applyNumberFormat="0" applyBorder="0" applyAlignment="0" applyProtection="0"/>
    <xf numFmtId="0" fontId="39" fillId="11" borderId="0" applyNumberFormat="0" applyBorder="0" applyAlignment="0" applyProtection="0"/>
    <xf numFmtId="0" fontId="20" fillId="7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40" fillId="18" borderId="0" applyNumberFormat="0" applyBorder="0" applyAlignment="0" applyProtection="0"/>
    <xf numFmtId="0" fontId="22" fillId="2" borderId="1" applyNumberFormat="0" applyAlignment="0" applyProtection="0"/>
    <xf numFmtId="0" fontId="41" fillId="2" borderId="1" applyNumberFormat="0" applyAlignment="0" applyProtection="0"/>
    <xf numFmtId="0" fontId="23" fillId="14" borderId="2" applyNumberFormat="0" applyAlignment="0" applyProtection="0"/>
    <xf numFmtId="0" fontId="42" fillId="14" borderId="2" applyNumberFormat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3" fillId="0" borderId="7" applyNumberFormat="0" applyFill="0" applyAlignment="0" applyProtection="0"/>
    <xf numFmtId="0" fontId="31" fillId="8" borderId="0" applyNumberFormat="0" applyBorder="0" applyAlignment="0" applyProtection="0"/>
    <xf numFmtId="0" fontId="44" fillId="8" borderId="0" applyNumberFormat="0" applyBorder="0" applyAlignment="0" applyProtection="0"/>
    <xf numFmtId="0" fontId="12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36" fillId="0" borderId="0"/>
    <xf numFmtId="0" fontId="6" fillId="0" borderId="0"/>
    <xf numFmtId="0" fontId="2" fillId="0" borderId="0"/>
    <xf numFmtId="0" fontId="6" fillId="0" borderId="0"/>
    <xf numFmtId="0" fontId="36" fillId="0" borderId="0"/>
    <xf numFmtId="0" fontId="47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15">
    <xf numFmtId="0" fontId="0" fillId="0" borderId="0" xfId="0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7" applyNumberFormat="1" applyFont="1" applyFill="1" applyBorder="1" applyAlignment="1" applyProtection="1">
      <alignment horizontal="center"/>
    </xf>
    <xf numFmtId="0" fontId="16" fillId="0" borderId="0" xfId="97" applyNumberFormat="1" applyFont="1" applyFill="1" applyBorder="1" applyAlignment="1" applyProtection="1"/>
    <xf numFmtId="0" fontId="16" fillId="0" borderId="0" xfId="97" applyNumberFormat="1" applyFont="1" applyFill="1" applyBorder="1" applyAlignment="1" applyProtection="1">
      <alignment horizontal="right"/>
    </xf>
    <xf numFmtId="0" fontId="17" fillId="0" borderId="0" xfId="97" applyNumberFormat="1" applyFont="1" applyFill="1" applyBorder="1" applyAlignment="1" applyProtection="1">
      <alignment horizontal="center"/>
    </xf>
    <xf numFmtId="0" fontId="7" fillId="0" borderId="11" xfId="97" applyNumberFormat="1" applyFont="1" applyFill="1" applyBorder="1" applyAlignment="1" applyProtection="1">
      <alignment horizontal="center"/>
    </xf>
    <xf numFmtId="0" fontId="18" fillId="0" borderId="12" xfId="97" applyNumberFormat="1" applyFont="1" applyFill="1" applyBorder="1" applyAlignment="1" applyProtection="1"/>
    <xf numFmtId="0" fontId="18" fillId="0" borderId="0" xfId="97" applyNumberFormat="1" applyFont="1" applyFill="1" applyBorder="1" applyAlignment="1" applyProtection="1"/>
    <xf numFmtId="0" fontId="18" fillId="0" borderId="0" xfId="97" applyNumberFormat="1" applyFont="1" applyFill="1" applyBorder="1" applyAlignment="1" applyProtection="1">
      <alignment horizontal="center"/>
    </xf>
    <xf numFmtId="0" fontId="15" fillId="0" borderId="12" xfId="97" applyNumberFormat="1" applyFont="1" applyFill="1" applyBorder="1" applyAlignment="1" applyProtection="1">
      <alignment horizontal="left" wrapText="1"/>
    </xf>
    <xf numFmtId="0" fontId="15" fillId="0" borderId="0" xfId="97" applyNumberFormat="1" applyFont="1" applyFill="1" applyBorder="1" applyAlignment="1" applyProtection="1">
      <alignment horizontal="left" wrapText="1"/>
    </xf>
    <xf numFmtId="0" fontId="15" fillId="0" borderId="13" xfId="97" applyNumberFormat="1" applyFont="1" applyFill="1" applyBorder="1" applyAlignment="1" applyProtection="1">
      <alignment horizontal="left" wrapText="1"/>
    </xf>
    <xf numFmtId="0" fontId="15" fillId="0" borderId="14" xfId="97" applyNumberFormat="1" applyFont="1" applyFill="1" applyBorder="1" applyAlignment="1" applyProtection="1">
      <alignment horizontal="left" wrapText="1"/>
    </xf>
    <xf numFmtId="0" fontId="2" fillId="0" borderId="0" xfId="97" applyNumberFormat="1" applyFont="1" applyFill="1" applyBorder="1" applyAlignment="1" applyProtection="1">
      <alignment horizontal="center"/>
    </xf>
    <xf numFmtId="0" fontId="15" fillId="0" borderId="14" xfId="97" applyNumberFormat="1" applyFont="1" applyFill="1" applyBorder="1" applyAlignment="1" applyProtection="1"/>
    <xf numFmtId="0" fontId="15" fillId="0" borderId="14" xfId="97" applyNumberFormat="1" applyFont="1" applyFill="1" applyBorder="1" applyAlignment="1" applyProtection="1">
      <alignment wrapText="1"/>
    </xf>
    <xf numFmtId="0" fontId="2" fillId="0" borderId="12" xfId="97" applyNumberFormat="1" applyFont="1" applyFill="1" applyBorder="1" applyAlignment="1" applyProtection="1"/>
    <xf numFmtId="0" fontId="2" fillId="0" borderId="0" xfId="97" applyNumberFormat="1" applyFont="1" applyFill="1" applyBorder="1" applyAlignment="1" applyProtection="1"/>
    <xf numFmtId="0" fontId="7" fillId="0" borderId="15" xfId="97" applyNumberFormat="1" applyFont="1" applyFill="1" applyBorder="1" applyAlignment="1" applyProtection="1"/>
    <xf numFmtId="0" fontId="7" fillId="0" borderId="16" xfId="97" applyNumberFormat="1" applyFont="1" applyFill="1" applyBorder="1" applyAlignment="1" applyProtection="1"/>
    <xf numFmtId="0" fontId="2" fillId="0" borderId="17" xfId="97" applyNumberFormat="1" applyFont="1" applyFill="1" applyBorder="1" applyAlignment="1" applyProtection="1"/>
    <xf numFmtId="0" fontId="2" fillId="0" borderId="18" xfId="97" applyNumberFormat="1" applyFont="1" applyFill="1" applyBorder="1" applyAlignment="1" applyProtection="1"/>
    <xf numFmtId="0" fontId="2" fillId="0" borderId="0" xfId="97" applyFont="1"/>
    <xf numFmtId="0" fontId="2" fillId="0" borderId="13" xfId="97" applyNumberFormat="1" applyFont="1" applyFill="1" applyBorder="1" applyAlignment="1" applyProtection="1"/>
    <xf numFmtId="0" fontId="2" fillId="0" borderId="14" xfId="97" applyNumberFormat="1" applyFont="1" applyFill="1" applyBorder="1" applyAlignment="1" applyProtection="1"/>
    <xf numFmtId="0" fontId="2" fillId="0" borderId="19" xfId="97" applyNumberFormat="1" applyFont="1" applyFill="1" applyBorder="1" applyAlignment="1" applyProtection="1"/>
    <xf numFmtId="0" fontId="2" fillId="0" borderId="20" xfId="97" applyNumberFormat="1" applyFont="1" applyFill="1" applyBorder="1" applyAlignment="1" applyProtection="1"/>
    <xf numFmtId="0" fontId="2" fillId="0" borderId="16" xfId="97" applyNumberFormat="1" applyFont="1" applyFill="1" applyBorder="1" applyAlignment="1" applyProtection="1"/>
    <xf numFmtId="0" fontId="2" fillId="0" borderId="21" xfId="97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2" fillId="0" borderId="23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14" fillId="0" borderId="0" xfId="97" applyNumberFormat="1" applyFont="1" applyFill="1" applyBorder="1" applyAlignment="1" applyProtection="1">
      <alignment horizontal="center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6" fillId="0" borderId="0" xfId="97" applyFont="1"/>
    <xf numFmtId="0" fontId="2" fillId="0" borderId="11" xfId="0" applyFont="1" applyBorder="1" applyAlignment="1">
      <alignment horizontal="left" vertical="center" wrapText="1"/>
    </xf>
    <xf numFmtId="0" fontId="9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2" fillId="0" borderId="0" xfId="0" applyFont="1" applyProtection="1"/>
    <xf numFmtId="0" fontId="2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/>
    </xf>
    <xf numFmtId="3" fontId="9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1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" fillId="0" borderId="0" xfId="11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 applyProtection="1"/>
    <xf numFmtId="0" fontId="45" fillId="0" borderId="0" xfId="0" applyFont="1"/>
    <xf numFmtId="0" fontId="2" fillId="0" borderId="0" xfId="0" applyFont="1" applyAlignment="1">
      <alignment vertical="center"/>
    </xf>
    <xf numFmtId="0" fontId="18" fillId="0" borderId="0" xfId="0" applyFont="1" applyAlignment="1"/>
    <xf numFmtId="0" fontId="2" fillId="0" borderId="0" xfId="0" applyFont="1" applyAlignment="1" applyProtection="1"/>
    <xf numFmtId="0" fontId="2" fillId="0" borderId="17" xfId="0" applyFont="1" applyBorder="1" applyProtection="1"/>
    <xf numFmtId="0" fontId="2" fillId="0" borderId="24" xfId="0" applyFont="1" applyBorder="1" applyProtection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wrapText="1"/>
    </xf>
    <xf numFmtId="0" fontId="7" fillId="0" borderId="23" xfId="0" applyNumberFormat="1" applyFont="1" applyFill="1" applyBorder="1" applyAlignment="1" applyProtection="1">
      <alignment vertical="center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/>
    <xf numFmtId="0" fontId="8" fillId="0" borderId="11" xfId="0" applyNumberFormat="1" applyFont="1" applyFill="1" applyBorder="1" applyAlignment="1">
      <alignment wrapText="1"/>
    </xf>
    <xf numFmtId="0" fontId="9" fillId="0" borderId="0" xfId="0" applyNumberFormat="1" applyFont="1" applyFill="1" applyBorder="1"/>
    <xf numFmtId="0" fontId="11" fillId="0" borderId="0" xfId="0" applyNumberFormat="1" applyFont="1" applyFill="1"/>
    <xf numFmtId="165" fontId="2" fillId="0" borderId="11" xfId="11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0" xfId="109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49" fillId="0" borderId="0" xfId="0" applyFont="1"/>
    <xf numFmtId="0" fontId="50" fillId="0" borderId="0" xfId="0" applyFont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left" vertical="center" wrapText="1"/>
    </xf>
    <xf numFmtId="0" fontId="49" fillId="0" borderId="0" xfId="0" applyFont="1" applyFill="1" applyBorder="1" applyAlignment="1" applyProtection="1">
      <alignment horizontal="center" vertical="center" wrapText="1"/>
    </xf>
    <xf numFmtId="3" fontId="49" fillId="0" borderId="0" xfId="0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/>
    <xf numFmtId="0" fontId="52" fillId="0" borderId="0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left" vertical="center" wrapText="1"/>
    </xf>
    <xf numFmtId="0" fontId="53" fillId="0" borderId="16" xfId="96" applyFont="1" applyBorder="1"/>
    <xf numFmtId="0" fontId="48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Border="1"/>
    <xf numFmtId="0" fontId="48" fillId="0" borderId="0" xfId="0" applyFont="1"/>
    <xf numFmtId="0" fontId="37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</xf>
    <xf numFmtId="0" fontId="2" fillId="0" borderId="17" xfId="97" applyNumberFormat="1" applyFont="1" applyFill="1" applyBorder="1" applyAlignment="1" applyProtection="1"/>
    <xf numFmtId="0" fontId="2" fillId="0" borderId="18" xfId="97" applyNumberFormat="1" applyFont="1" applyFill="1" applyBorder="1" applyAlignment="1" applyProtection="1"/>
    <xf numFmtId="0" fontId="2" fillId="0" borderId="17" xfId="97" applyNumberFormat="1" applyFont="1" applyFill="1" applyBorder="1" applyAlignment="1" applyProtection="1">
      <alignment wrapText="1"/>
    </xf>
    <xf numFmtId="0" fontId="2" fillId="0" borderId="16" xfId="97" applyNumberFormat="1" applyFont="1" applyFill="1" applyBorder="1" applyAlignment="1" applyProtection="1">
      <alignment horizontal="left"/>
    </xf>
    <xf numFmtId="0" fontId="2" fillId="0" borderId="21" xfId="97" applyNumberFormat="1" applyFont="1" applyFill="1" applyBorder="1" applyAlignment="1" applyProtection="1">
      <alignment horizontal="left"/>
    </xf>
    <xf numFmtId="0" fontId="17" fillId="0" borderId="12" xfId="97" applyNumberFormat="1" applyFont="1" applyFill="1" applyBorder="1" applyAlignment="1" applyProtection="1">
      <alignment horizontal="center"/>
    </xf>
    <xf numFmtId="0" fontId="17" fillId="0" borderId="0" xfId="97" applyNumberFormat="1" applyFont="1" applyFill="1" applyBorder="1" applyAlignment="1" applyProtection="1">
      <alignment horizontal="center"/>
    </xf>
    <xf numFmtId="0" fontId="17" fillId="0" borderId="13" xfId="97" applyNumberFormat="1" applyFont="1" applyFill="1" applyBorder="1" applyAlignment="1" applyProtection="1">
      <alignment horizontal="center"/>
    </xf>
    <xf numFmtId="0" fontId="2" fillId="0" borderId="12" xfId="97" applyNumberFormat="1" applyFont="1" applyFill="1" applyBorder="1" applyAlignment="1" applyProtection="1"/>
    <xf numFmtId="0" fontId="2" fillId="0" borderId="0" xfId="97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6" fillId="0" borderId="0" xfId="97" applyNumberFormat="1" applyFont="1" applyFill="1" applyBorder="1" applyAlignment="1" applyProtection="1">
      <alignment horizontal="center"/>
    </xf>
    <xf numFmtId="0" fontId="14" fillId="0" borderId="0" xfId="97" applyNumberFormat="1" applyFont="1" applyFill="1" applyBorder="1" applyAlignment="1" applyProtection="1">
      <alignment horizontal="center"/>
    </xf>
    <xf numFmtId="0" fontId="7" fillId="0" borderId="25" xfId="97" applyNumberFormat="1" applyFont="1" applyFill="1" applyBorder="1" applyAlignment="1" applyProtection="1">
      <alignment horizontal="center"/>
    </xf>
    <xf numFmtId="0" fontId="7" fillId="0" borderId="24" xfId="97" applyNumberFormat="1" applyFont="1" applyFill="1" applyBorder="1" applyAlignment="1" applyProtection="1">
      <alignment horizontal="center"/>
    </xf>
    <xf numFmtId="0" fontId="7" fillId="0" borderId="23" xfId="97" applyNumberFormat="1" applyFont="1" applyFill="1" applyBorder="1" applyAlignment="1" applyProtection="1">
      <alignment horizontal="center"/>
    </xf>
    <xf numFmtId="0" fontId="15" fillId="0" borderId="12" xfId="97" applyNumberFormat="1" applyFont="1" applyFill="1" applyBorder="1" applyAlignment="1" applyProtection="1">
      <alignment horizontal="left" wrapText="1"/>
    </xf>
    <xf numFmtId="0" fontId="15" fillId="0" borderId="0" xfId="97" applyNumberFormat="1" applyFont="1" applyFill="1" applyBorder="1" applyAlignment="1" applyProtection="1">
      <alignment horizontal="left" wrapText="1"/>
    </xf>
    <xf numFmtId="0" fontId="15" fillId="0" borderId="13" xfId="97" applyNumberFormat="1" applyFont="1" applyFill="1" applyBorder="1" applyAlignment="1" applyProtection="1">
      <alignment horizontal="left" wrapText="1"/>
    </xf>
    <xf numFmtId="0" fontId="2" fillId="0" borderId="12" xfId="97" applyNumberFormat="1" applyFont="1" applyFill="1" applyBorder="1" applyAlignment="1" applyProtection="1">
      <alignment horizontal="center"/>
    </xf>
    <xf numFmtId="0" fontId="2" fillId="0" borderId="0" xfId="97" applyNumberFormat="1" applyFont="1" applyFill="1" applyBorder="1" applyAlignment="1" applyProtection="1">
      <alignment horizontal="center"/>
    </xf>
    <xf numFmtId="49" fontId="2" fillId="0" borderId="19" xfId="97" applyNumberFormat="1" applyFont="1" applyFill="1" applyBorder="1" applyAlignment="1" applyProtection="1">
      <alignment horizontal="center" wrapText="1"/>
    </xf>
    <xf numFmtId="49" fontId="2" fillId="0" borderId="17" xfId="97" applyNumberFormat="1" applyFont="1" applyFill="1" applyBorder="1" applyAlignment="1" applyProtection="1">
      <alignment horizontal="center"/>
    </xf>
    <xf numFmtId="49" fontId="2" fillId="0" borderId="18" xfId="97" applyNumberFormat="1" applyFont="1" applyFill="1" applyBorder="1" applyAlignment="1" applyProtection="1">
      <alignment horizontal="center"/>
    </xf>
    <xf numFmtId="0" fontId="2" fillId="0" borderId="12" xfId="97" applyFont="1" applyBorder="1" applyAlignment="1">
      <alignment horizontal="center" vertical="center"/>
    </xf>
    <xf numFmtId="0" fontId="2" fillId="0" borderId="0" xfId="97" applyFont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 textRotation="90" wrapText="1"/>
    </xf>
    <xf numFmtId="0" fontId="14" fillId="0" borderId="0" xfId="0" applyFont="1" applyFill="1" applyBorder="1" applyAlignment="1" applyProtection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left" vertical="center"/>
    </xf>
    <xf numFmtId="0" fontId="7" fillId="0" borderId="24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4" xfId="111" applyNumberFormat="1" applyFont="1" applyFill="1" applyBorder="1" applyAlignment="1" applyProtection="1">
      <alignment horizontal="left" vertical="center" wrapText="1"/>
    </xf>
    <xf numFmtId="0" fontId="2" fillId="0" borderId="23" xfId="111" applyNumberFormat="1" applyFont="1" applyFill="1" applyBorder="1" applyAlignment="1" applyProtection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4" fillId="0" borderId="17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1" xfId="111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2" fillId="0" borderId="0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37" fillId="0" borderId="25" xfId="109" applyNumberFormat="1" applyFont="1" applyFill="1" applyBorder="1" applyAlignment="1">
      <alignment horizontal="left" vertical="center" wrapText="1"/>
    </xf>
    <xf numFmtId="49" fontId="37" fillId="0" borderId="23" xfId="109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15" fillId="0" borderId="22" xfId="0" applyFont="1" applyFill="1" applyBorder="1" applyAlignment="1" applyProtection="1">
      <alignment horizontal="center" wrapText="1"/>
    </xf>
    <xf numFmtId="0" fontId="15" fillId="0" borderId="20" xfId="0" applyFont="1" applyFill="1" applyBorder="1" applyAlignment="1" applyProtection="1">
      <alignment horizontal="center"/>
    </xf>
    <xf numFmtId="0" fontId="18" fillId="0" borderId="25" xfId="0" applyFont="1" applyFill="1" applyBorder="1" applyAlignment="1" applyProtection="1">
      <alignment horizontal="left" vertical="center" wrapText="1"/>
    </xf>
    <xf numFmtId="0" fontId="18" fillId="0" borderId="24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textRotation="90"/>
    </xf>
    <xf numFmtId="0" fontId="2" fillId="0" borderId="25" xfId="0" applyFont="1" applyFill="1" applyBorder="1" applyAlignment="1" applyProtection="1">
      <alignment horizontal="left" wrapText="1"/>
    </xf>
    <xf numFmtId="0" fontId="2" fillId="0" borderId="24" xfId="0" applyFont="1" applyFill="1" applyBorder="1" applyAlignment="1" applyProtection="1">
      <alignment horizontal="left" wrapText="1"/>
    </xf>
    <xf numFmtId="0" fontId="2" fillId="0" borderId="23" xfId="0" applyFont="1" applyFill="1" applyBorder="1" applyAlignment="1" applyProtection="1">
      <alignment horizontal="left" wrapText="1"/>
    </xf>
    <xf numFmtId="0" fontId="37" fillId="0" borderId="25" xfId="109" applyFont="1" applyFill="1" applyBorder="1" applyAlignment="1">
      <alignment horizontal="left" vertical="center" wrapText="1"/>
    </xf>
    <xf numFmtId="0" fontId="37" fillId="0" borderId="23" xfId="109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115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Звичайний 2" xfId="89"/>
    <cellStyle name="Звичайний 2 2" xfId="90"/>
    <cellStyle name="Звичайний 2 3" xfId="91"/>
    <cellStyle name="Звичайний 3" xfId="92"/>
    <cellStyle name="Звичайний 4" xfId="93"/>
    <cellStyle name="Звичайний 5" xfId="94"/>
    <cellStyle name="Звичайний 5 2" xfId="95"/>
    <cellStyle name="Звичайний 6" xfId="96"/>
    <cellStyle name="Обычный" xfId="0" builtinId="0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бычный 4 2" xfId="104"/>
    <cellStyle name="Обычный 4 2 2" xfId="105"/>
    <cellStyle name="Обычный 4 3" xfId="106"/>
    <cellStyle name="Обычный 4 4" xfId="107"/>
    <cellStyle name="Обычный 7 2" xfId="108"/>
    <cellStyle name="Обычный_Шаблон формы 1 (исправления на 2003)" xfId="109"/>
    <cellStyle name="Процентный" xfId="110" builtinId="5"/>
    <cellStyle name="Финансовый [0]" xfId="111" builtinId="6"/>
    <cellStyle name="Фінансовий [0] 2" xfId="112"/>
    <cellStyle name="Фінансовий [0] 2 2" xfId="113"/>
    <cellStyle name="Фінансовий [0] 3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09" zoomScale="115" zoomScaleNormal="115" zoomScaleSheetLayoutView="130" workbookViewId="0">
      <selection activeCell="B39" sqref="B39:H39"/>
    </sheetView>
  </sheetViews>
  <sheetFormatPr defaultColWidth="9.109375" defaultRowHeight="13.2" x14ac:dyDescent="0.25"/>
  <cols>
    <col min="1" max="1" width="1.109375" style="27" customWidth="1"/>
    <col min="2" max="2" width="15.44140625" style="27" customWidth="1"/>
    <col min="3" max="3" width="2.6640625" style="27" customWidth="1"/>
    <col min="4" max="4" width="18.88671875" style="27" customWidth="1"/>
    <col min="5" max="5" width="16" style="27" customWidth="1"/>
    <col min="6" max="6" width="14.88671875" style="27" customWidth="1"/>
    <col min="7" max="7" width="11" style="27" customWidth="1"/>
    <col min="8" max="8" width="15.5546875" style="27" customWidth="1"/>
    <col min="9" max="16384" width="9.109375" style="27"/>
  </cols>
  <sheetData>
    <row r="1" spans="1:8" s="48" customFormat="1" ht="12.9" customHeight="1" x14ac:dyDescent="0.3">
      <c r="E1" s="45" t="s">
        <v>6</v>
      </c>
    </row>
    <row r="2" spans="1:8" s="48" customFormat="1" ht="15.6" x14ac:dyDescent="0.3"/>
    <row r="3" spans="1:8" s="48" customFormat="1" ht="15.75" customHeight="1" x14ac:dyDescent="0.3">
      <c r="B3" s="118" t="s">
        <v>65</v>
      </c>
      <c r="C3" s="118"/>
      <c r="D3" s="118"/>
      <c r="E3" s="118"/>
      <c r="F3" s="118"/>
      <c r="G3" s="118"/>
      <c r="H3" s="118"/>
    </row>
    <row r="4" spans="1:8" ht="14.25" customHeight="1" x14ac:dyDescent="0.3">
      <c r="B4" s="119"/>
      <c r="C4" s="119"/>
      <c r="D4" s="119"/>
      <c r="E4" s="119"/>
      <c r="F4" s="119"/>
      <c r="G4" s="119"/>
      <c r="H4" s="119"/>
    </row>
    <row r="5" spans="1:8" ht="18.899999999999999" customHeight="1" x14ac:dyDescent="0.3">
      <c r="B5" s="118"/>
      <c r="C5" s="118"/>
      <c r="D5" s="118"/>
      <c r="E5" s="118"/>
      <c r="F5" s="118"/>
      <c r="G5" s="118"/>
      <c r="H5" s="118"/>
    </row>
    <row r="6" spans="1:8" ht="18.899999999999999" customHeight="1" x14ac:dyDescent="0.3">
      <c r="B6" s="7"/>
      <c r="C6" s="118" t="s">
        <v>117</v>
      </c>
      <c r="D6" s="118"/>
      <c r="E6" s="118"/>
      <c r="F6" s="118"/>
      <c r="G6" s="118"/>
      <c r="H6" s="7"/>
    </row>
    <row r="7" spans="1:8" x14ac:dyDescent="0.25">
      <c r="E7" s="9" t="s">
        <v>7</v>
      </c>
    </row>
    <row r="8" spans="1:8" ht="18.899999999999999" customHeight="1" x14ac:dyDescent="0.3">
      <c r="D8" s="8"/>
      <c r="F8" s="7"/>
      <c r="G8" s="7"/>
      <c r="H8" s="7"/>
    </row>
    <row r="9" spans="1:8" ht="12.9" customHeight="1" x14ac:dyDescent="0.25">
      <c r="E9" s="9"/>
      <c r="F9" s="22"/>
      <c r="G9" s="22"/>
      <c r="H9" s="22"/>
    </row>
    <row r="10" spans="1:8" ht="12.9" customHeight="1" x14ac:dyDescent="0.25">
      <c r="E10" s="9"/>
      <c r="F10" s="22"/>
      <c r="G10" s="22"/>
      <c r="H10" s="22"/>
    </row>
    <row r="11" spans="1:8" ht="12.9" customHeight="1" x14ac:dyDescent="0.25">
      <c r="B11" s="25"/>
      <c r="C11" s="25"/>
      <c r="D11" s="25"/>
      <c r="E11" s="25"/>
    </row>
    <row r="12" spans="1:8" ht="12.9" customHeight="1" x14ac:dyDescent="0.25">
      <c r="A12" s="28"/>
      <c r="B12" s="120" t="s">
        <v>8</v>
      </c>
      <c r="C12" s="121"/>
      <c r="D12" s="122"/>
      <c r="E12" s="10" t="s">
        <v>9</v>
      </c>
      <c r="F12" s="21"/>
      <c r="G12" s="6" t="s">
        <v>63</v>
      </c>
    </row>
    <row r="13" spans="1:8" ht="12.9" customHeight="1" x14ac:dyDescent="0.25">
      <c r="A13" s="28"/>
      <c r="B13" s="11"/>
      <c r="C13" s="12"/>
      <c r="D13" s="28"/>
      <c r="E13" s="29"/>
      <c r="F13" s="21"/>
      <c r="G13" s="13" t="s">
        <v>44</v>
      </c>
    </row>
    <row r="14" spans="1:8" ht="37.5" customHeight="1" x14ac:dyDescent="0.25">
      <c r="A14" s="28"/>
      <c r="B14" s="123" t="s">
        <v>64</v>
      </c>
      <c r="C14" s="124"/>
      <c r="D14" s="125"/>
      <c r="E14" s="17" t="s">
        <v>43</v>
      </c>
      <c r="F14" s="21"/>
      <c r="G14" s="13"/>
    </row>
    <row r="15" spans="1:8" ht="12.75" customHeight="1" x14ac:dyDescent="0.25">
      <c r="A15" s="28"/>
      <c r="B15" s="14"/>
      <c r="C15" s="15"/>
      <c r="D15" s="16"/>
      <c r="E15" s="17"/>
      <c r="G15" s="18" t="s">
        <v>10</v>
      </c>
    </row>
    <row r="16" spans="1:8" ht="12.75" customHeight="1" x14ac:dyDescent="0.25">
      <c r="A16" s="28"/>
      <c r="B16" s="14"/>
      <c r="C16" s="15"/>
      <c r="D16" s="16"/>
      <c r="E16" s="17"/>
      <c r="F16" s="126" t="s">
        <v>11</v>
      </c>
      <c r="G16" s="127"/>
      <c r="H16" s="127"/>
    </row>
    <row r="17" spans="1:9" ht="25.5" customHeight="1" x14ac:dyDescent="0.25">
      <c r="A17" s="28"/>
      <c r="B17" s="123"/>
      <c r="C17" s="124"/>
      <c r="D17" s="125"/>
      <c r="E17" s="17"/>
      <c r="F17" s="131" t="s">
        <v>83</v>
      </c>
      <c r="G17" s="132"/>
      <c r="H17" s="132"/>
    </row>
    <row r="18" spans="1:9" ht="12.75" customHeight="1" x14ac:dyDescent="0.25">
      <c r="A18" s="28"/>
      <c r="B18" s="123"/>
      <c r="C18" s="124"/>
      <c r="D18" s="125"/>
      <c r="E18" s="20"/>
      <c r="F18" s="21"/>
      <c r="G18" s="18"/>
    </row>
    <row r="19" spans="1:9" ht="12.9" customHeight="1" x14ac:dyDescent="0.25">
      <c r="A19" s="28"/>
      <c r="B19" s="21"/>
      <c r="C19" s="22"/>
      <c r="D19" s="28"/>
      <c r="E19" s="19"/>
      <c r="F19" s="126"/>
      <c r="G19" s="127"/>
      <c r="H19" s="127"/>
    </row>
    <row r="20" spans="1:9" ht="12.9" customHeight="1" x14ac:dyDescent="0.25">
      <c r="A20" s="28"/>
      <c r="B20" s="30"/>
      <c r="C20" s="25"/>
      <c r="D20" s="26"/>
      <c r="E20" s="31"/>
      <c r="F20" s="21"/>
    </row>
    <row r="21" spans="1:9" ht="12.9" customHeight="1" x14ac:dyDescent="0.25">
      <c r="B21" s="32"/>
      <c r="C21" s="32"/>
      <c r="D21" s="32"/>
      <c r="E21" s="32"/>
    </row>
    <row r="22" spans="1:9" ht="12.9" customHeight="1" x14ac:dyDescent="0.25">
      <c r="B22" s="22"/>
      <c r="C22" s="22"/>
      <c r="D22" s="22"/>
      <c r="E22" s="22"/>
    </row>
    <row r="23" spans="1:9" ht="12.9" customHeight="1" x14ac:dyDescent="0.25">
      <c r="B23" s="22"/>
      <c r="C23" s="22"/>
      <c r="D23" s="22"/>
      <c r="E23" s="22"/>
    </row>
    <row r="24" spans="1:9" ht="12.9" customHeight="1" x14ac:dyDescent="0.25">
      <c r="B24" s="22"/>
      <c r="C24" s="22"/>
      <c r="D24" s="22"/>
      <c r="E24" s="22"/>
    </row>
    <row r="25" spans="1:9" ht="12.9" customHeight="1" x14ac:dyDescent="0.25">
      <c r="B25" s="22"/>
      <c r="C25" s="22"/>
      <c r="D25" s="22"/>
      <c r="E25" s="22"/>
    </row>
    <row r="26" spans="1:9" ht="12.9" customHeight="1" x14ac:dyDescent="0.25">
      <c r="B26" s="22"/>
      <c r="C26" s="22"/>
      <c r="D26" s="22"/>
      <c r="E26" s="22"/>
    </row>
    <row r="28" spans="1:9" ht="12.9" customHeight="1" x14ac:dyDescent="0.25">
      <c r="B28" s="25"/>
      <c r="C28" s="25"/>
      <c r="D28" s="25"/>
      <c r="E28" s="25"/>
      <c r="F28" s="25"/>
      <c r="G28" s="25"/>
      <c r="H28" s="25"/>
    </row>
    <row r="29" spans="1:9" ht="12.9" customHeight="1" x14ac:dyDescent="0.25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9" customHeight="1" x14ac:dyDescent="0.25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9" customHeight="1" x14ac:dyDescent="0.25">
      <c r="A31" s="28"/>
      <c r="B31" s="113" t="s">
        <v>13</v>
      </c>
      <c r="C31" s="114"/>
      <c r="D31" s="105" t="s">
        <v>114</v>
      </c>
      <c r="E31" s="105"/>
      <c r="F31" s="105"/>
      <c r="G31" s="105"/>
      <c r="H31" s="106"/>
      <c r="I31" s="22"/>
    </row>
    <row r="32" spans="1:9" ht="12.9" customHeight="1" x14ac:dyDescent="0.25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9" customHeight="1" x14ac:dyDescent="0.25">
      <c r="A33" s="28"/>
      <c r="B33" s="21" t="s">
        <v>14</v>
      </c>
      <c r="C33" s="22"/>
      <c r="D33" s="107" t="s">
        <v>115</v>
      </c>
      <c r="E33" s="105"/>
      <c r="F33" s="105"/>
      <c r="G33" s="105"/>
      <c r="H33" s="106"/>
      <c r="I33" s="22"/>
    </row>
    <row r="34" spans="1:9" ht="12.9" customHeight="1" x14ac:dyDescent="0.25">
      <c r="A34" s="28"/>
      <c r="B34" s="21"/>
      <c r="C34" s="22"/>
      <c r="D34" s="108"/>
      <c r="E34" s="108"/>
      <c r="F34" s="108"/>
      <c r="G34" s="108"/>
      <c r="H34" s="109"/>
      <c r="I34" s="22"/>
    </row>
    <row r="35" spans="1:9" ht="12.9" customHeight="1" x14ac:dyDescent="0.25">
      <c r="A35" s="28"/>
      <c r="B35" s="115" t="s">
        <v>116</v>
      </c>
      <c r="C35" s="116"/>
      <c r="D35" s="116"/>
      <c r="E35" s="116"/>
      <c r="F35" s="116"/>
      <c r="G35" s="116"/>
      <c r="H35" s="117"/>
    </row>
    <row r="36" spans="1:9" ht="12.75" customHeight="1" x14ac:dyDescent="0.25">
      <c r="A36" s="28"/>
      <c r="B36" s="110" t="s">
        <v>15</v>
      </c>
      <c r="C36" s="111"/>
      <c r="D36" s="111"/>
      <c r="E36" s="111"/>
      <c r="F36" s="111"/>
      <c r="G36" s="111"/>
      <c r="H36" s="112"/>
    </row>
    <row r="37" spans="1:9" ht="12.9" customHeight="1" x14ac:dyDescent="0.25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9" customHeight="1" x14ac:dyDescent="0.25">
      <c r="A38" s="28"/>
      <c r="B38" s="128" t="s">
        <v>124</v>
      </c>
      <c r="C38" s="129"/>
      <c r="D38" s="129"/>
      <c r="E38" s="129"/>
      <c r="F38" s="129"/>
      <c r="G38" s="129"/>
      <c r="H38" s="130"/>
      <c r="I38" s="22"/>
    </row>
    <row r="39" spans="1:9" ht="12.9" customHeight="1" x14ac:dyDescent="0.25">
      <c r="A39" s="28"/>
      <c r="B39" s="110" t="s">
        <v>16</v>
      </c>
      <c r="C39" s="111"/>
      <c r="D39" s="111"/>
      <c r="E39" s="111"/>
      <c r="F39" s="111"/>
      <c r="G39" s="111"/>
      <c r="H39" s="112"/>
      <c r="I39" s="22"/>
    </row>
    <row r="40" spans="1:9" ht="12.9" customHeight="1" x14ac:dyDescent="0.25">
      <c r="A40" s="28"/>
      <c r="B40" s="30"/>
      <c r="C40" s="25"/>
      <c r="D40" s="25"/>
      <c r="E40" s="25"/>
      <c r="F40" s="25"/>
      <c r="G40" s="25"/>
      <c r="H40" s="26"/>
      <c r="I40" s="22"/>
    </row>
    <row r="41" spans="1:9" ht="12.9" customHeight="1" x14ac:dyDescent="0.25">
      <c r="B41" s="32"/>
      <c r="C41" s="32"/>
      <c r="D41" s="32"/>
      <c r="E41" s="32"/>
      <c r="F41" s="32"/>
      <c r="G41" s="32"/>
      <c r="H41" s="32"/>
    </row>
  </sheetData>
  <mergeCells count="19">
    <mergeCell ref="F19:H19"/>
    <mergeCell ref="B38:H38"/>
    <mergeCell ref="F17:H17"/>
    <mergeCell ref="B18:D18"/>
    <mergeCell ref="F16:H16"/>
    <mergeCell ref="B17:D17"/>
    <mergeCell ref="B3:H3"/>
    <mergeCell ref="B4:H4"/>
    <mergeCell ref="B5:H5"/>
    <mergeCell ref="B12:D12"/>
    <mergeCell ref="B14:D14"/>
    <mergeCell ref="C6:G6"/>
    <mergeCell ref="D31:H31"/>
    <mergeCell ref="D33:H33"/>
    <mergeCell ref="D34:H34"/>
    <mergeCell ref="B39:H39"/>
    <mergeCell ref="B31:C31"/>
    <mergeCell ref="B35:H35"/>
    <mergeCell ref="B36:H3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&amp;L5627492F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activeCell="K5" sqref="K5"/>
    </sheetView>
  </sheetViews>
  <sheetFormatPr defaultColWidth="9.109375" defaultRowHeight="15.6" x14ac:dyDescent="0.3"/>
  <cols>
    <col min="1" max="1" width="5.5546875" style="3" customWidth="1"/>
    <col min="2" max="2" width="6.5546875" style="1" customWidth="1"/>
    <col min="3" max="3" width="40" style="1" customWidth="1"/>
    <col min="4" max="4" width="6.109375" style="1" customWidth="1"/>
    <col min="5" max="5" width="10" style="1" customWidth="1"/>
    <col min="6" max="6" width="10.33203125" style="1" customWidth="1"/>
    <col min="7" max="7" width="17" style="1" customWidth="1"/>
    <col min="8" max="8" width="9.5546875" style="1" customWidth="1"/>
    <col min="9" max="9" width="10.109375" style="1" customWidth="1"/>
    <col min="10" max="10" width="9.109375" style="1" customWidth="1"/>
    <col min="11" max="11" width="11.44140625" style="1" customWidth="1"/>
    <col min="12" max="12" width="9.33203125" style="1" customWidth="1"/>
    <col min="13" max="16384" width="9.109375" style="1"/>
  </cols>
  <sheetData>
    <row r="1" spans="1:18" s="2" customFormat="1" ht="21.75" customHeight="1" x14ac:dyDescent="0.25">
      <c r="A1" s="163" t="s">
        <v>99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8" s="2" customFormat="1" ht="65.25" customHeight="1" x14ac:dyDescent="0.25">
      <c r="A2" s="171" t="s">
        <v>3</v>
      </c>
      <c r="B2" s="171"/>
      <c r="C2" s="171"/>
      <c r="D2" s="169" t="s">
        <v>17</v>
      </c>
      <c r="E2" s="165" t="s">
        <v>85</v>
      </c>
      <c r="F2" s="166"/>
      <c r="G2" s="167"/>
      <c r="H2" s="165" t="s">
        <v>46</v>
      </c>
      <c r="I2" s="166"/>
      <c r="J2" s="168" t="s">
        <v>18</v>
      </c>
      <c r="K2" s="168"/>
    </row>
    <row r="3" spans="1:18" s="2" customFormat="1" ht="108.75" customHeight="1" x14ac:dyDescent="0.25">
      <c r="A3" s="171"/>
      <c r="B3" s="171"/>
      <c r="C3" s="171"/>
      <c r="D3" s="170"/>
      <c r="E3" s="34" t="s">
        <v>0</v>
      </c>
      <c r="F3" s="46" t="s">
        <v>5</v>
      </c>
      <c r="G3" s="102" t="s">
        <v>86</v>
      </c>
      <c r="H3" s="34" t="s">
        <v>0</v>
      </c>
      <c r="I3" s="36" t="s">
        <v>22</v>
      </c>
      <c r="J3" s="34" t="s">
        <v>0</v>
      </c>
      <c r="K3" s="103" t="s">
        <v>34</v>
      </c>
    </row>
    <row r="4" spans="1:18" s="4" customFormat="1" ht="13.5" customHeight="1" x14ac:dyDescent="0.2">
      <c r="A4" s="156" t="s">
        <v>1</v>
      </c>
      <c r="B4" s="157"/>
      <c r="C4" s="158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 x14ac:dyDescent="0.3">
      <c r="A5" s="172" t="s">
        <v>52</v>
      </c>
      <c r="B5" s="154" t="s">
        <v>87</v>
      </c>
      <c r="C5" s="155"/>
      <c r="D5" s="64">
        <v>1</v>
      </c>
      <c r="E5" s="54">
        <v>91</v>
      </c>
      <c r="F5" s="54">
        <v>91</v>
      </c>
      <c r="G5" s="54">
        <v>0</v>
      </c>
      <c r="H5" s="54">
        <v>84</v>
      </c>
      <c r="I5" s="54">
        <v>63</v>
      </c>
      <c r="J5" s="54">
        <v>7</v>
      </c>
      <c r="K5" s="54">
        <v>0</v>
      </c>
      <c r="L5" s="82"/>
      <c r="M5" s="1"/>
      <c r="N5" s="1"/>
      <c r="O5" s="1"/>
      <c r="P5" s="1"/>
      <c r="Q5" s="1"/>
      <c r="R5" s="1"/>
    </row>
    <row r="6" spans="1:18" s="4" customFormat="1" ht="27.75" customHeight="1" x14ac:dyDescent="0.2">
      <c r="A6" s="172"/>
      <c r="B6" s="154" t="s">
        <v>88</v>
      </c>
      <c r="C6" s="155"/>
      <c r="D6" s="64">
        <v>2</v>
      </c>
      <c r="E6" s="54">
        <v>4</v>
      </c>
      <c r="F6" s="54">
        <v>4</v>
      </c>
      <c r="G6" s="54">
        <v>0</v>
      </c>
      <c r="H6" s="54">
        <v>4</v>
      </c>
      <c r="I6" s="54">
        <v>1</v>
      </c>
      <c r="J6" s="54">
        <v>0</v>
      </c>
      <c r="K6" s="54">
        <v>0</v>
      </c>
      <c r="L6" s="85"/>
    </row>
    <row r="7" spans="1:18" ht="16.5" customHeight="1" x14ac:dyDescent="0.3">
      <c r="A7" s="172"/>
      <c r="B7" s="133" t="s">
        <v>53</v>
      </c>
      <c r="C7" s="134"/>
      <c r="D7" s="64">
        <v>3</v>
      </c>
      <c r="E7" s="54">
        <v>117</v>
      </c>
      <c r="F7" s="54">
        <v>101</v>
      </c>
      <c r="G7" s="54">
        <v>0</v>
      </c>
      <c r="H7" s="54">
        <v>83</v>
      </c>
      <c r="I7" s="54">
        <v>0</v>
      </c>
      <c r="J7" s="54">
        <v>34</v>
      </c>
      <c r="K7" s="54">
        <v>0</v>
      </c>
      <c r="L7" s="82"/>
    </row>
    <row r="8" spans="1:18" ht="16.5" customHeight="1" x14ac:dyDescent="0.3">
      <c r="A8" s="172"/>
      <c r="B8" s="139" t="s">
        <v>89</v>
      </c>
      <c r="C8" s="141"/>
      <c r="D8" s="64">
        <v>4</v>
      </c>
      <c r="E8" s="54">
        <v>1711</v>
      </c>
      <c r="F8" s="54">
        <v>1341</v>
      </c>
      <c r="G8" s="54">
        <v>3</v>
      </c>
      <c r="H8" s="54">
        <v>1268</v>
      </c>
      <c r="I8" s="54">
        <v>783</v>
      </c>
      <c r="J8" s="54">
        <v>443</v>
      </c>
      <c r="K8" s="54">
        <v>8</v>
      </c>
      <c r="L8" s="82"/>
    </row>
    <row r="9" spans="1:18" ht="15.75" customHeight="1" x14ac:dyDescent="0.3">
      <c r="A9" s="172"/>
      <c r="B9" s="133" t="s">
        <v>54</v>
      </c>
      <c r="C9" s="134"/>
      <c r="D9" s="64">
        <v>5</v>
      </c>
      <c r="E9" s="54">
        <v>525</v>
      </c>
      <c r="F9" s="54">
        <v>300</v>
      </c>
      <c r="G9" s="54">
        <v>0</v>
      </c>
      <c r="H9" s="54">
        <v>284</v>
      </c>
      <c r="I9" s="54">
        <v>190</v>
      </c>
      <c r="J9" s="54">
        <v>241</v>
      </c>
      <c r="K9" s="54">
        <v>83</v>
      </c>
      <c r="L9" s="82"/>
    </row>
    <row r="10" spans="1:18" ht="15.75" customHeight="1" x14ac:dyDescent="0.3">
      <c r="A10" s="172"/>
      <c r="B10" s="133" t="s">
        <v>66</v>
      </c>
      <c r="C10" s="134"/>
      <c r="D10" s="64">
        <v>6</v>
      </c>
      <c r="E10" s="54">
        <v>9</v>
      </c>
      <c r="F10" s="54">
        <v>9</v>
      </c>
      <c r="G10" s="54">
        <v>0</v>
      </c>
      <c r="H10" s="54">
        <v>8</v>
      </c>
      <c r="I10" s="54">
        <v>7</v>
      </c>
      <c r="J10" s="54">
        <v>1</v>
      </c>
      <c r="K10" s="54">
        <v>0</v>
      </c>
      <c r="L10" s="82"/>
    </row>
    <row r="11" spans="1:18" ht="18" customHeight="1" x14ac:dyDescent="0.3">
      <c r="A11" s="172"/>
      <c r="B11" s="154" t="s">
        <v>19</v>
      </c>
      <c r="C11" s="155"/>
      <c r="D11" s="64">
        <v>7</v>
      </c>
      <c r="E11" s="54">
        <v>162</v>
      </c>
      <c r="F11" s="54">
        <v>139</v>
      </c>
      <c r="G11" s="54">
        <v>0</v>
      </c>
      <c r="H11" s="54">
        <v>127</v>
      </c>
      <c r="I11" s="54">
        <v>83</v>
      </c>
      <c r="J11" s="54">
        <v>35</v>
      </c>
      <c r="K11" s="54">
        <v>1</v>
      </c>
      <c r="L11" s="82"/>
    </row>
    <row r="12" spans="1:18" ht="26.25" customHeight="1" x14ac:dyDescent="0.3">
      <c r="A12" s="172"/>
      <c r="B12" s="140" t="s">
        <v>90</v>
      </c>
      <c r="C12" s="141"/>
      <c r="D12" s="64">
        <v>8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82"/>
    </row>
    <row r="13" spans="1:18" ht="26.25" customHeight="1" x14ac:dyDescent="0.3">
      <c r="A13" s="172"/>
      <c r="B13" s="135" t="s">
        <v>100</v>
      </c>
      <c r="C13" s="136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2"/>
    </row>
    <row r="14" spans="1:18" ht="15" customHeight="1" x14ac:dyDescent="0.3">
      <c r="A14" s="172"/>
      <c r="B14" s="135" t="s">
        <v>101</v>
      </c>
      <c r="C14" s="136"/>
      <c r="D14" s="64">
        <v>10</v>
      </c>
      <c r="E14" s="54">
        <v>10</v>
      </c>
      <c r="F14" s="54">
        <v>10</v>
      </c>
      <c r="G14" s="54">
        <v>0</v>
      </c>
      <c r="H14" s="54">
        <v>10</v>
      </c>
      <c r="I14" s="54">
        <v>0</v>
      </c>
      <c r="J14" s="54">
        <v>0</v>
      </c>
      <c r="K14" s="54">
        <v>0</v>
      </c>
      <c r="L14" s="82"/>
    </row>
    <row r="15" spans="1:18" ht="18.75" customHeight="1" x14ac:dyDescent="0.3">
      <c r="A15" s="172"/>
      <c r="B15" s="79" t="s">
        <v>20</v>
      </c>
      <c r="C15" s="38"/>
      <c r="D15" s="64">
        <v>11</v>
      </c>
      <c r="E15" s="54">
        <v>2629</v>
      </c>
      <c r="F15" s="54">
        <v>1995</v>
      </c>
      <c r="G15" s="54">
        <v>3</v>
      </c>
      <c r="H15" s="54">
        <v>1868</v>
      </c>
      <c r="I15" s="54">
        <v>1127</v>
      </c>
      <c r="J15" s="54">
        <v>761</v>
      </c>
      <c r="K15" s="54">
        <v>92</v>
      </c>
      <c r="L15" s="95"/>
      <c r="M15" s="95"/>
      <c r="N15" s="95"/>
      <c r="O15" s="95"/>
      <c r="P15" s="95"/>
      <c r="Q15" s="95"/>
      <c r="R15" s="95"/>
    </row>
    <row r="16" spans="1:18" ht="39" customHeight="1" x14ac:dyDescent="0.3">
      <c r="A16" s="159" t="s">
        <v>71</v>
      </c>
      <c r="B16" s="159"/>
      <c r="C16" s="159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5"/>
      <c r="M16" s="95"/>
      <c r="N16" s="95"/>
    </row>
    <row r="17" spans="1:12" ht="16.5" customHeight="1" x14ac:dyDescent="0.3">
      <c r="A17" s="145" t="s">
        <v>102</v>
      </c>
      <c r="B17" s="146"/>
      <c r="C17" s="147"/>
      <c r="D17" s="64">
        <v>13</v>
      </c>
      <c r="E17" s="54">
        <f>SUM(E15:E16)</f>
        <v>2629</v>
      </c>
      <c r="F17" s="54">
        <f t="shared" ref="F17:K17" si="0">SUM(F15:F16)</f>
        <v>1995</v>
      </c>
      <c r="G17" s="54">
        <f t="shared" si="0"/>
        <v>3</v>
      </c>
      <c r="H17" s="54">
        <f t="shared" si="0"/>
        <v>1868</v>
      </c>
      <c r="I17" s="54">
        <f t="shared" si="0"/>
        <v>1127</v>
      </c>
      <c r="J17" s="54">
        <f t="shared" si="0"/>
        <v>761</v>
      </c>
      <c r="K17" s="54">
        <f t="shared" si="0"/>
        <v>92</v>
      </c>
    </row>
    <row r="18" spans="1:12" ht="16.5" customHeight="1" x14ac:dyDescent="0.3">
      <c r="A18" s="65"/>
      <c r="B18" s="65"/>
      <c r="C18" s="65"/>
      <c r="D18" s="66"/>
      <c r="E18" s="84"/>
      <c r="F18" s="84"/>
      <c r="G18" s="84"/>
      <c r="H18" s="84"/>
      <c r="I18" s="84"/>
      <c r="J18" s="50"/>
      <c r="K18" s="50"/>
    </row>
    <row r="19" spans="1:12" x14ac:dyDescent="0.3">
      <c r="E19" s="80"/>
      <c r="F19" s="80"/>
    </row>
    <row r="20" spans="1:12" x14ac:dyDescent="0.3">
      <c r="A20" s="138" t="s">
        <v>32</v>
      </c>
      <c r="B20" s="138"/>
      <c r="C20" s="138"/>
      <c r="D20" s="67"/>
      <c r="E20" s="68"/>
      <c r="F20" s="68"/>
      <c r="G20" s="69"/>
    </row>
    <row r="21" spans="1:12" ht="23.25" customHeight="1" x14ac:dyDescent="0.3">
      <c r="A21" s="142" t="s">
        <v>3</v>
      </c>
      <c r="B21" s="143"/>
      <c r="C21" s="143"/>
      <c r="D21" s="144"/>
      <c r="E21" s="63" t="s">
        <v>21</v>
      </c>
      <c r="F21" s="63" t="s">
        <v>4</v>
      </c>
    </row>
    <row r="22" spans="1:12" ht="26.25" customHeight="1" x14ac:dyDescent="0.3">
      <c r="A22" s="160" t="s">
        <v>24</v>
      </c>
      <c r="B22" s="161"/>
      <c r="C22" s="161"/>
      <c r="D22" s="162"/>
      <c r="E22" s="77">
        <v>1</v>
      </c>
      <c r="F22" s="83">
        <v>95</v>
      </c>
      <c r="G22" s="80"/>
      <c r="H22" s="82"/>
      <c r="I22" s="82"/>
      <c r="J22" s="82"/>
      <c r="K22" s="82"/>
      <c r="L22" s="82"/>
    </row>
    <row r="23" spans="1:12" ht="25.5" customHeight="1" x14ac:dyDescent="0.3">
      <c r="A23" s="148" t="s">
        <v>59</v>
      </c>
      <c r="B23" s="151" t="s">
        <v>60</v>
      </c>
      <c r="C23" s="152"/>
      <c r="D23" s="153"/>
      <c r="E23" s="77">
        <v>2</v>
      </c>
      <c r="F23" s="54">
        <v>50</v>
      </c>
      <c r="H23" s="82"/>
      <c r="I23" s="82"/>
      <c r="J23" s="82"/>
      <c r="K23" s="82"/>
      <c r="L23" s="82"/>
    </row>
    <row r="24" spans="1:12" ht="24.75" customHeight="1" x14ac:dyDescent="0.3">
      <c r="A24" s="149"/>
      <c r="B24" s="151" t="s">
        <v>70</v>
      </c>
      <c r="C24" s="152"/>
      <c r="D24" s="153"/>
      <c r="E24" s="77">
        <v>3</v>
      </c>
      <c r="F24" s="54">
        <v>1</v>
      </c>
      <c r="G24" s="80"/>
      <c r="H24" s="82"/>
      <c r="I24" s="82"/>
      <c r="J24" s="82"/>
      <c r="K24" s="82"/>
      <c r="L24" s="82"/>
    </row>
    <row r="25" spans="1:12" ht="15.75" customHeight="1" x14ac:dyDescent="0.3">
      <c r="A25" s="149"/>
      <c r="B25" s="139" t="s">
        <v>68</v>
      </c>
      <c r="C25" s="140"/>
      <c r="D25" s="141"/>
      <c r="E25" s="77">
        <v>4</v>
      </c>
      <c r="F25" s="54">
        <v>17</v>
      </c>
      <c r="H25" s="81"/>
      <c r="I25" s="82"/>
      <c r="J25" s="82"/>
      <c r="K25" s="82"/>
      <c r="L25" s="82"/>
    </row>
    <row r="26" spans="1:12" ht="33.75" customHeight="1" x14ac:dyDescent="0.3">
      <c r="A26" s="149"/>
      <c r="B26" s="139" t="s">
        <v>61</v>
      </c>
      <c r="C26" s="140"/>
      <c r="D26" s="141"/>
      <c r="E26" s="77">
        <v>5</v>
      </c>
      <c r="F26" s="54">
        <v>30</v>
      </c>
      <c r="G26" s="80"/>
      <c r="H26" s="82"/>
      <c r="I26" s="82"/>
      <c r="J26" s="82"/>
      <c r="K26" s="82"/>
      <c r="L26" s="82"/>
    </row>
    <row r="27" spans="1:12" ht="18.75" customHeight="1" x14ac:dyDescent="0.3">
      <c r="A27" s="150"/>
      <c r="B27" s="139" t="s">
        <v>62</v>
      </c>
      <c r="C27" s="140"/>
      <c r="D27" s="141"/>
      <c r="E27" s="77">
        <v>6</v>
      </c>
      <c r="F27" s="54">
        <v>0</v>
      </c>
      <c r="G27" s="80"/>
      <c r="H27" s="82"/>
      <c r="I27" s="82"/>
      <c r="J27" s="82"/>
      <c r="K27" s="82"/>
      <c r="L27" s="82"/>
    </row>
    <row r="28" spans="1:12" ht="16.5" customHeight="1" x14ac:dyDescent="0.3">
      <c r="A28" s="137" t="s">
        <v>33</v>
      </c>
      <c r="B28" s="139" t="s">
        <v>25</v>
      </c>
      <c r="C28" s="140"/>
      <c r="D28" s="141"/>
      <c r="E28" s="77">
        <v>7</v>
      </c>
      <c r="F28" s="54">
        <v>2</v>
      </c>
      <c r="H28" s="82"/>
      <c r="I28" s="82"/>
      <c r="J28" s="82"/>
      <c r="K28" s="82"/>
      <c r="L28" s="82"/>
    </row>
    <row r="29" spans="1:12" ht="16.5" customHeight="1" x14ac:dyDescent="0.3">
      <c r="A29" s="137"/>
      <c r="B29" s="139" t="s">
        <v>26</v>
      </c>
      <c r="C29" s="140"/>
      <c r="D29" s="141"/>
      <c r="E29" s="77">
        <v>8</v>
      </c>
      <c r="F29" s="54">
        <v>2</v>
      </c>
      <c r="H29" s="82"/>
      <c r="I29" s="82"/>
      <c r="J29" s="82"/>
      <c r="K29" s="82"/>
      <c r="L29" s="82"/>
    </row>
    <row r="30" spans="1:12" ht="16.5" customHeight="1" x14ac:dyDescent="0.3">
      <c r="A30" s="137"/>
      <c r="B30" s="139" t="s">
        <v>27</v>
      </c>
      <c r="C30" s="140"/>
      <c r="D30" s="141"/>
      <c r="E30" s="77">
        <v>9</v>
      </c>
      <c r="F30" s="54">
        <v>0</v>
      </c>
      <c r="H30" s="82"/>
      <c r="I30" s="82"/>
      <c r="J30" s="82"/>
      <c r="K30" s="82"/>
      <c r="L30" s="82"/>
    </row>
    <row r="31" spans="1:12" ht="31.5" customHeight="1" x14ac:dyDescent="0.3">
      <c r="A31" s="160" t="s">
        <v>96</v>
      </c>
      <c r="B31" s="161"/>
      <c r="C31" s="161"/>
      <c r="D31" s="162"/>
      <c r="E31" s="77">
        <v>10</v>
      </c>
      <c r="F31" s="54">
        <v>1</v>
      </c>
      <c r="H31" s="82"/>
      <c r="I31" s="82"/>
      <c r="J31" s="82"/>
      <c r="K31" s="82"/>
      <c r="L31" s="82"/>
    </row>
    <row r="32" spans="1:12" ht="15.75" customHeight="1" x14ac:dyDescent="0.3">
      <c r="A32" s="137" t="s">
        <v>91</v>
      </c>
      <c r="B32" s="139" t="s">
        <v>92</v>
      </c>
      <c r="C32" s="140"/>
      <c r="D32" s="141"/>
      <c r="E32" s="77">
        <v>11</v>
      </c>
      <c r="F32" s="54">
        <v>0</v>
      </c>
      <c r="H32" s="82"/>
      <c r="I32" s="82"/>
      <c r="J32" s="82"/>
      <c r="K32" s="82"/>
      <c r="L32" s="82"/>
    </row>
    <row r="33" spans="1:12" ht="18.75" customHeight="1" x14ac:dyDescent="0.3">
      <c r="A33" s="137"/>
      <c r="B33" s="139" t="s">
        <v>93</v>
      </c>
      <c r="C33" s="140"/>
      <c r="D33" s="141"/>
      <c r="E33" s="77">
        <v>12</v>
      </c>
      <c r="F33" s="54">
        <v>0</v>
      </c>
      <c r="H33" s="82"/>
      <c r="I33" s="82"/>
      <c r="J33" s="82"/>
      <c r="K33" s="82"/>
      <c r="L33" s="82"/>
    </row>
    <row r="34" spans="1:12" ht="17.25" customHeight="1" x14ac:dyDescent="0.3">
      <c r="A34" s="137"/>
      <c r="B34" s="139" t="s">
        <v>94</v>
      </c>
      <c r="C34" s="140"/>
      <c r="D34" s="141"/>
      <c r="E34" s="77">
        <v>13</v>
      </c>
      <c r="F34" s="54">
        <v>0</v>
      </c>
    </row>
    <row r="35" spans="1:12" ht="17.25" customHeight="1" x14ac:dyDescent="0.3">
      <c r="A35" s="137"/>
      <c r="B35" s="139" t="s">
        <v>95</v>
      </c>
      <c r="C35" s="140"/>
      <c r="D35" s="141"/>
      <c r="E35" s="77">
        <v>14</v>
      </c>
      <c r="F35" s="54">
        <v>1</v>
      </c>
    </row>
    <row r="36" spans="1:12" ht="17.25" customHeight="1" x14ac:dyDescent="0.3">
      <c r="A36" s="1"/>
    </row>
    <row r="37" spans="1:12" ht="17.25" customHeight="1" x14ac:dyDescent="0.3">
      <c r="A37" s="1"/>
    </row>
    <row r="38" spans="1:12" ht="17.25" customHeight="1" x14ac:dyDescent="0.3">
      <c r="A38" s="1"/>
    </row>
    <row r="39" spans="1:12" ht="15.75" customHeight="1" x14ac:dyDescent="0.3">
      <c r="A39" s="1"/>
    </row>
    <row r="40" spans="1:12" ht="15.75" customHeight="1" x14ac:dyDescent="0.3">
      <c r="A40" s="1"/>
    </row>
    <row r="41" spans="1:12" ht="15.75" customHeight="1" x14ac:dyDescent="0.3">
      <c r="A41" s="1"/>
    </row>
    <row r="42" spans="1:12" x14ac:dyDescent="0.3">
      <c r="A42" s="1"/>
    </row>
    <row r="43" spans="1:12" ht="15.75" customHeight="1" x14ac:dyDescent="0.3">
      <c r="A43" s="1"/>
    </row>
    <row r="45" spans="1:12" x14ac:dyDescent="0.3">
      <c r="A45" s="1"/>
    </row>
    <row r="46" spans="1:12" x14ac:dyDescent="0.3">
      <c r="A46" s="1"/>
    </row>
  </sheetData>
  <mergeCells count="39">
    <mergeCell ref="B8:C8"/>
    <mergeCell ref="B33:D33"/>
    <mergeCell ref="B34:D34"/>
    <mergeCell ref="A31:D31"/>
    <mergeCell ref="A32:A35"/>
    <mergeCell ref="B35:D35"/>
    <mergeCell ref="B32:D32"/>
    <mergeCell ref="B11:C11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10:C10"/>
    <mergeCell ref="B13:C13"/>
    <mergeCell ref="B14:C14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&amp;L5627492F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1" zoomScaleNormal="100" workbookViewId="0"/>
  </sheetViews>
  <sheetFormatPr defaultColWidth="9.109375" defaultRowHeight="13.2" x14ac:dyDescent="0.25"/>
  <cols>
    <col min="1" max="1" width="8.88671875" style="69" customWidth="1"/>
    <col min="2" max="2" width="11" style="69" customWidth="1"/>
    <col min="3" max="3" width="22.6640625" style="69" customWidth="1"/>
    <col min="4" max="4" width="32" style="69" customWidth="1"/>
    <col min="5" max="5" width="8.109375" style="69" customWidth="1"/>
    <col min="6" max="6" width="12.109375" style="69" customWidth="1"/>
    <col min="7" max="16384" width="9.109375" style="69"/>
  </cols>
  <sheetData>
    <row r="1" spans="1:8" s="101" customFormat="1" ht="15.75" customHeight="1" x14ac:dyDescent="0.25">
      <c r="A1" s="96"/>
      <c r="B1" s="97">
        <v>43849</v>
      </c>
      <c r="C1" s="98">
        <v>43849</v>
      </c>
      <c r="D1" s="98">
        <v>432</v>
      </c>
      <c r="E1" s="99"/>
      <c r="F1" s="100"/>
    </row>
    <row r="2" spans="1:8" ht="15.75" customHeight="1" x14ac:dyDescent="0.3">
      <c r="A2" s="67" t="s">
        <v>67</v>
      </c>
      <c r="B2" s="67"/>
      <c r="C2" s="67"/>
      <c r="D2" s="67"/>
      <c r="E2" s="70"/>
      <c r="F2" s="1"/>
      <c r="G2" s="1"/>
      <c r="H2" s="1"/>
    </row>
    <row r="3" spans="1:8" ht="15.75" customHeight="1" x14ac:dyDescent="0.25">
      <c r="A3" s="190" t="s">
        <v>3</v>
      </c>
      <c r="B3" s="190"/>
      <c r="C3" s="190"/>
      <c r="D3" s="190"/>
      <c r="E3" s="63" t="s">
        <v>21</v>
      </c>
      <c r="F3" s="63" t="s">
        <v>4</v>
      </c>
    </row>
    <row r="4" spans="1:8" ht="15.75" customHeight="1" x14ac:dyDescent="0.25">
      <c r="A4" s="190" t="s">
        <v>35</v>
      </c>
      <c r="B4" s="190"/>
      <c r="C4" s="160" t="s">
        <v>28</v>
      </c>
      <c r="D4" s="162"/>
      <c r="E4" s="5">
        <v>1</v>
      </c>
      <c r="F4" s="54">
        <v>262</v>
      </c>
      <c r="G4" s="78">
        <v>43</v>
      </c>
    </row>
    <row r="5" spans="1:8" ht="15.75" customHeight="1" x14ac:dyDescent="0.25">
      <c r="A5" s="190"/>
      <c r="B5" s="190"/>
      <c r="C5" s="174" t="s">
        <v>58</v>
      </c>
      <c r="D5" s="175"/>
      <c r="E5" s="5">
        <v>2</v>
      </c>
      <c r="F5" s="54">
        <v>178</v>
      </c>
    </row>
    <row r="6" spans="1:8" ht="15.75" customHeight="1" x14ac:dyDescent="0.25">
      <c r="A6" s="190"/>
      <c r="B6" s="190"/>
      <c r="C6" s="160" t="s">
        <v>29</v>
      </c>
      <c r="D6" s="162"/>
      <c r="E6" s="5">
        <v>3</v>
      </c>
      <c r="F6" s="54">
        <v>2367</v>
      </c>
    </row>
    <row r="7" spans="1:8" ht="15.75" customHeight="1" x14ac:dyDescent="0.25">
      <c r="A7" s="190"/>
      <c r="B7" s="190"/>
      <c r="C7" s="174" t="s">
        <v>30</v>
      </c>
      <c r="D7" s="175"/>
      <c r="E7" s="5">
        <v>4</v>
      </c>
      <c r="F7" s="54">
        <v>559</v>
      </c>
    </row>
    <row r="8" spans="1:8" ht="15.75" customHeight="1" x14ac:dyDescent="0.25">
      <c r="A8" s="190"/>
      <c r="B8" s="190"/>
      <c r="C8" s="176" t="s">
        <v>57</v>
      </c>
      <c r="D8" s="49" t="s">
        <v>55</v>
      </c>
      <c r="E8" s="5">
        <v>5</v>
      </c>
      <c r="F8" s="54">
        <v>3</v>
      </c>
    </row>
    <row r="9" spans="1:8" ht="15.75" customHeight="1" x14ac:dyDescent="0.25">
      <c r="A9" s="190"/>
      <c r="B9" s="190"/>
      <c r="C9" s="177"/>
      <c r="D9" s="49" t="s">
        <v>56</v>
      </c>
      <c r="E9" s="5">
        <v>6</v>
      </c>
      <c r="F9" s="54">
        <v>1</v>
      </c>
    </row>
    <row r="10" spans="1:8" ht="15.75" customHeight="1" x14ac:dyDescent="0.25">
      <c r="A10" s="190" t="s">
        <v>47</v>
      </c>
      <c r="B10" s="190"/>
      <c r="C10" s="178" t="s">
        <v>48</v>
      </c>
      <c r="D10" s="179"/>
      <c r="E10" s="5">
        <v>7</v>
      </c>
      <c r="F10" s="54">
        <v>258946395</v>
      </c>
    </row>
    <row r="11" spans="1:8" ht="15.75" customHeight="1" x14ac:dyDescent="0.25">
      <c r="A11" s="190"/>
      <c r="B11" s="190"/>
      <c r="C11" s="178" t="s">
        <v>49</v>
      </c>
      <c r="D11" s="179"/>
      <c r="E11" s="5">
        <v>8</v>
      </c>
      <c r="F11" s="54">
        <v>105961960</v>
      </c>
    </row>
    <row r="12" spans="1:8" ht="15" customHeight="1" x14ac:dyDescent="0.25">
      <c r="A12" s="192" t="s">
        <v>72</v>
      </c>
      <c r="B12" s="193"/>
      <c r="C12" s="193"/>
      <c r="D12" s="194"/>
      <c r="E12" s="5">
        <v>9</v>
      </c>
      <c r="F12" s="54">
        <v>10</v>
      </c>
    </row>
    <row r="13" spans="1:8" ht="15" customHeight="1" x14ac:dyDescent="0.25">
      <c r="A13" s="192" t="s">
        <v>76</v>
      </c>
      <c r="B13" s="193"/>
      <c r="C13" s="193"/>
      <c r="D13" s="194"/>
      <c r="E13" s="5">
        <v>10</v>
      </c>
      <c r="F13" s="54">
        <v>0</v>
      </c>
    </row>
    <row r="14" spans="1:8" ht="15" customHeight="1" x14ac:dyDescent="0.25">
      <c r="A14" s="191" t="s">
        <v>73</v>
      </c>
      <c r="B14" s="191"/>
      <c r="C14" s="191"/>
      <c r="D14" s="191"/>
      <c r="E14" s="5">
        <v>11</v>
      </c>
      <c r="F14" s="54">
        <v>59</v>
      </c>
    </row>
    <row r="15" spans="1:8" ht="15" customHeight="1" x14ac:dyDescent="0.25">
      <c r="A15" s="191" t="s">
        <v>74</v>
      </c>
      <c r="B15" s="191"/>
      <c r="C15" s="191"/>
      <c r="D15" s="191"/>
      <c r="E15" s="5">
        <v>12</v>
      </c>
      <c r="F15" s="54">
        <v>385</v>
      </c>
    </row>
    <row r="16" spans="1:8" ht="36" customHeight="1" x14ac:dyDescent="0.25">
      <c r="A16" s="196" t="s">
        <v>77</v>
      </c>
      <c r="B16" s="196"/>
      <c r="C16" s="196"/>
      <c r="D16" s="196"/>
      <c r="E16" s="5">
        <v>13</v>
      </c>
      <c r="F16" s="54">
        <v>7</v>
      </c>
    </row>
    <row r="17" spans="1:6" ht="15" customHeight="1" x14ac:dyDescent="0.25">
      <c r="A17" s="182" t="s">
        <v>23</v>
      </c>
      <c r="B17" s="182"/>
      <c r="C17" s="182"/>
      <c r="D17" s="182"/>
      <c r="E17" s="5"/>
      <c r="F17" s="54"/>
    </row>
    <row r="18" spans="1:6" ht="15" customHeight="1" x14ac:dyDescent="0.25">
      <c r="A18" s="183" t="s">
        <v>103</v>
      </c>
      <c r="B18" s="183"/>
      <c r="C18" s="183"/>
      <c r="D18" s="183"/>
      <c r="E18" s="5">
        <v>14</v>
      </c>
      <c r="F18" s="54">
        <v>18</v>
      </c>
    </row>
    <row r="19" spans="1:6" ht="15" customHeight="1" x14ac:dyDescent="0.25">
      <c r="A19" s="213" t="s">
        <v>104</v>
      </c>
      <c r="B19" s="213"/>
      <c r="C19" s="213"/>
      <c r="D19" s="213"/>
      <c r="E19" s="5">
        <v>15</v>
      </c>
      <c r="F19" s="54">
        <v>17</v>
      </c>
    </row>
    <row r="20" spans="1:6" ht="15" customHeight="1" x14ac:dyDescent="0.25">
      <c r="A20" s="51"/>
      <c r="B20" s="51"/>
      <c r="C20" s="51"/>
      <c r="D20" s="51"/>
      <c r="E20" s="52"/>
      <c r="F20" s="53"/>
    </row>
    <row r="21" spans="1:6" ht="15" customHeight="1" x14ac:dyDescent="0.3">
      <c r="A21" s="197" t="s">
        <v>105</v>
      </c>
      <c r="B21" s="197"/>
      <c r="C21" s="197"/>
      <c r="D21" s="197"/>
      <c r="E21" s="197"/>
      <c r="F21" s="197"/>
    </row>
    <row r="22" spans="1:6" ht="15" customHeight="1" x14ac:dyDescent="0.25">
      <c r="A22" s="142" t="s">
        <v>3</v>
      </c>
      <c r="B22" s="143"/>
      <c r="C22" s="143"/>
      <c r="D22" s="144"/>
      <c r="E22" s="63" t="s">
        <v>21</v>
      </c>
      <c r="F22" s="63" t="s">
        <v>4</v>
      </c>
    </row>
    <row r="23" spans="1:6" ht="15" customHeight="1" x14ac:dyDescent="0.25">
      <c r="A23" s="198" t="s">
        <v>113</v>
      </c>
      <c r="B23" s="199"/>
      <c r="C23" s="180" t="s">
        <v>78</v>
      </c>
      <c r="D23" s="181"/>
      <c r="E23" s="5">
        <v>1</v>
      </c>
      <c r="F23" s="54">
        <v>1526</v>
      </c>
    </row>
    <row r="24" spans="1:6" ht="15" customHeight="1" x14ac:dyDescent="0.25">
      <c r="A24" s="200"/>
      <c r="B24" s="201"/>
      <c r="C24" s="180" t="s">
        <v>79</v>
      </c>
      <c r="D24" s="181"/>
      <c r="E24" s="5">
        <v>2</v>
      </c>
      <c r="F24" s="62">
        <v>298</v>
      </c>
    </row>
    <row r="25" spans="1:6" ht="15" customHeight="1" x14ac:dyDescent="0.25">
      <c r="A25" s="200"/>
      <c r="B25" s="201"/>
      <c r="C25" s="180" t="s">
        <v>80</v>
      </c>
      <c r="D25" s="181"/>
      <c r="E25" s="5">
        <v>3</v>
      </c>
      <c r="F25" s="62">
        <v>26</v>
      </c>
    </row>
    <row r="26" spans="1:6" ht="15" customHeight="1" x14ac:dyDescent="0.25">
      <c r="A26" s="200"/>
      <c r="B26" s="201"/>
      <c r="C26" s="180" t="s">
        <v>81</v>
      </c>
      <c r="D26" s="181"/>
      <c r="E26" s="5">
        <v>4</v>
      </c>
      <c r="F26" s="62">
        <v>9</v>
      </c>
    </row>
    <row r="27" spans="1:6" ht="15" customHeight="1" x14ac:dyDescent="0.25">
      <c r="A27" s="202"/>
      <c r="B27" s="203"/>
      <c r="C27" s="211" t="s">
        <v>82</v>
      </c>
      <c r="D27" s="212"/>
      <c r="E27" s="5">
        <v>5</v>
      </c>
      <c r="F27" s="62">
        <v>9</v>
      </c>
    </row>
    <row r="28" spans="1:6" ht="15" customHeight="1" x14ac:dyDescent="0.25">
      <c r="A28" s="87"/>
      <c r="B28" s="87"/>
      <c r="C28" s="88"/>
      <c r="D28" s="88"/>
      <c r="E28" s="52"/>
      <c r="F28" s="89"/>
    </row>
    <row r="29" spans="1:6" ht="15.6" x14ac:dyDescent="0.3">
      <c r="A29" s="214" t="s">
        <v>106</v>
      </c>
      <c r="B29" s="214"/>
      <c r="C29" s="214"/>
      <c r="D29" s="214"/>
      <c r="E29" s="214"/>
      <c r="F29" s="214"/>
    </row>
    <row r="30" spans="1:6" ht="26.4" x14ac:dyDescent="0.25">
      <c r="A30" s="142" t="s">
        <v>75</v>
      </c>
      <c r="B30" s="143"/>
      <c r="C30" s="143"/>
      <c r="D30" s="144"/>
      <c r="E30" s="5" t="s">
        <v>4</v>
      </c>
      <c r="F30" s="104" t="s">
        <v>50</v>
      </c>
    </row>
    <row r="31" spans="1:6" ht="14.25" customHeight="1" x14ac:dyDescent="0.25">
      <c r="A31" s="192" t="s">
        <v>107</v>
      </c>
      <c r="B31" s="193"/>
      <c r="C31" s="193"/>
      <c r="D31" s="194"/>
      <c r="E31" s="54">
        <v>487</v>
      </c>
      <c r="F31" s="54">
        <v>142241859.5</v>
      </c>
    </row>
    <row r="32" spans="1:6" x14ac:dyDescent="0.25">
      <c r="A32" s="207" t="s">
        <v>108</v>
      </c>
      <c r="B32" s="208" t="s">
        <v>109</v>
      </c>
      <c r="C32" s="209"/>
      <c r="D32" s="210"/>
      <c r="E32" s="54">
        <v>460</v>
      </c>
      <c r="F32" s="54">
        <v>142239939</v>
      </c>
    </row>
    <row r="33" spans="1:6" x14ac:dyDescent="0.25">
      <c r="A33" s="207"/>
      <c r="B33" s="208" t="s">
        <v>110</v>
      </c>
      <c r="C33" s="209"/>
      <c r="D33" s="210"/>
      <c r="E33" s="54">
        <v>27</v>
      </c>
      <c r="F33" s="54">
        <v>1921</v>
      </c>
    </row>
    <row r="34" spans="1:6" ht="12.75" customHeight="1" x14ac:dyDescent="0.25">
      <c r="A34" s="185" t="s">
        <v>111</v>
      </c>
      <c r="B34" s="187" t="s">
        <v>51</v>
      </c>
      <c r="C34" s="188"/>
      <c r="D34" s="189"/>
      <c r="E34" s="54">
        <v>6</v>
      </c>
      <c r="F34" s="54">
        <v>222936</v>
      </c>
    </row>
    <row r="35" spans="1:6" ht="12.75" customHeight="1" x14ac:dyDescent="0.25">
      <c r="A35" s="186"/>
      <c r="B35" s="204" t="s">
        <v>112</v>
      </c>
      <c r="C35" s="205"/>
      <c r="D35" s="206"/>
      <c r="E35" s="54">
        <v>1</v>
      </c>
      <c r="F35" s="54">
        <v>1921</v>
      </c>
    </row>
    <row r="36" spans="1:6" s="90" customFormat="1" ht="15" customHeight="1" x14ac:dyDescent="0.25">
      <c r="A36" s="91"/>
      <c r="B36" s="91"/>
      <c r="C36" s="92"/>
      <c r="D36" s="92"/>
      <c r="E36" s="93"/>
      <c r="F36" s="94"/>
    </row>
    <row r="37" spans="1:6" ht="13.8" x14ac:dyDescent="0.25">
      <c r="A37" s="37" t="s">
        <v>69</v>
      </c>
      <c r="B37" s="71"/>
      <c r="C37" s="71"/>
    </row>
    <row r="38" spans="1:6" ht="19.5" customHeight="1" x14ac:dyDescent="0.25">
      <c r="A38" s="142" t="s">
        <v>3</v>
      </c>
      <c r="B38" s="143"/>
      <c r="C38" s="143"/>
      <c r="D38" s="144"/>
      <c r="E38" s="63" t="s">
        <v>21</v>
      </c>
      <c r="F38" s="63" t="s">
        <v>4</v>
      </c>
    </row>
    <row r="39" spans="1:6" ht="18" customHeight="1" x14ac:dyDescent="0.25">
      <c r="A39" s="178" t="s">
        <v>97</v>
      </c>
      <c r="B39" s="184"/>
      <c r="C39" s="184"/>
      <c r="D39" s="179"/>
      <c r="E39" s="5">
        <v>1</v>
      </c>
      <c r="F39" s="86">
        <f>IF('розділ 1, 2'!J17&lt;&gt;0,('розділ 1, 2'!K17*100/'розділ 1, 2'!J17),0)</f>
        <v>12.089356110381077</v>
      </c>
    </row>
    <row r="40" spans="1:6" ht="15.75" customHeight="1" x14ac:dyDescent="0.25">
      <c r="A40" s="178" t="s">
        <v>98</v>
      </c>
      <c r="B40" s="184"/>
      <c r="C40" s="184"/>
      <c r="D40" s="179"/>
      <c r="E40" s="5">
        <v>2</v>
      </c>
      <c r="F40" s="86">
        <f>IF('розділ 1, 2'!F17&lt;&gt;0,('розділ 1, 2'!H17*100/'розділ 1, 2'!F17),0)</f>
        <v>93.634085213032577</v>
      </c>
    </row>
    <row r="41" spans="1:6" ht="16.5" customHeight="1" x14ac:dyDescent="0.25">
      <c r="A41" s="178" t="s">
        <v>36</v>
      </c>
      <c r="B41" s="184"/>
      <c r="C41" s="184"/>
      <c r="D41" s="179"/>
      <c r="E41" s="5">
        <v>3</v>
      </c>
      <c r="F41" s="54">
        <f>IF(F19&lt;&gt;0,'розділ 1, 2'!H17/F19,0)</f>
        <v>109.88235294117646</v>
      </c>
    </row>
    <row r="42" spans="1:6" ht="27" customHeight="1" x14ac:dyDescent="0.25">
      <c r="A42" s="178" t="s">
        <v>45</v>
      </c>
      <c r="B42" s="184"/>
      <c r="C42" s="184"/>
      <c r="D42" s="179"/>
      <c r="E42" s="5">
        <v>4</v>
      </c>
      <c r="F42" s="54">
        <f>IF(F19&lt;&gt;0,'розділ 1, 2'!E17/F19,0)</f>
        <v>154.64705882352942</v>
      </c>
    </row>
    <row r="43" spans="1:6" ht="19.5" customHeight="1" x14ac:dyDescent="0.25">
      <c r="A43" s="178" t="s">
        <v>31</v>
      </c>
      <c r="B43" s="184"/>
      <c r="C43" s="184"/>
      <c r="D43" s="179"/>
      <c r="E43" s="5">
        <v>5</v>
      </c>
      <c r="F43" s="54">
        <f>IF(D1&lt;&gt;0,C1/D1,0)</f>
        <v>101.50231481481481</v>
      </c>
    </row>
    <row r="44" spans="1:6" x14ac:dyDescent="0.25">
      <c r="A44" s="47"/>
      <c r="B44" s="68"/>
      <c r="C44" s="68"/>
    </row>
    <row r="45" spans="1:6" ht="15" customHeight="1" x14ac:dyDescent="0.25">
      <c r="A45" s="195" t="s">
        <v>84</v>
      </c>
      <c r="B45" s="195"/>
      <c r="C45" s="55" t="s">
        <v>118</v>
      </c>
      <c r="D45" s="39"/>
      <c r="E45" s="56"/>
      <c r="F45" s="56"/>
    </row>
    <row r="46" spans="1:6" x14ac:dyDescent="0.25">
      <c r="A46" s="57"/>
      <c r="B46" s="58" t="s">
        <v>37</v>
      </c>
      <c r="C46" s="40" t="s">
        <v>38</v>
      </c>
      <c r="D46" s="41"/>
      <c r="E46" s="56"/>
      <c r="F46" s="56"/>
    </row>
    <row r="47" spans="1:6" x14ac:dyDescent="0.25">
      <c r="A47" s="57"/>
      <c r="B47" s="57"/>
      <c r="C47" s="72"/>
      <c r="D47" s="72"/>
      <c r="E47" s="56"/>
      <c r="F47" s="56"/>
    </row>
    <row r="48" spans="1:6" ht="15" customHeight="1" x14ac:dyDescent="0.25">
      <c r="A48" s="59" t="s">
        <v>42</v>
      </c>
      <c r="B48" s="57"/>
      <c r="C48" s="55" t="s">
        <v>119</v>
      </c>
      <c r="D48" s="42"/>
      <c r="E48" s="56"/>
      <c r="F48" s="56"/>
    </row>
    <row r="49" spans="1:6" x14ac:dyDescent="0.25">
      <c r="A49" s="73"/>
      <c r="B49" s="58" t="s">
        <v>37</v>
      </c>
      <c r="C49" s="40" t="s">
        <v>38</v>
      </c>
      <c r="D49" s="41"/>
      <c r="E49" s="56"/>
      <c r="F49" s="56"/>
    </row>
    <row r="50" spans="1:6" x14ac:dyDescent="0.25">
      <c r="A50" s="60" t="s">
        <v>39</v>
      </c>
      <c r="B50" s="74"/>
      <c r="C50" s="75" t="s">
        <v>120</v>
      </c>
      <c r="D50" s="43"/>
      <c r="E50" s="72"/>
      <c r="F50" s="72"/>
    </row>
    <row r="51" spans="1:6" x14ac:dyDescent="0.25">
      <c r="A51" s="61" t="s">
        <v>40</v>
      </c>
      <c r="B51" s="74"/>
      <c r="C51" s="76" t="s">
        <v>121</v>
      </c>
      <c r="D51" s="44"/>
      <c r="E51" s="72"/>
      <c r="F51" s="72"/>
    </row>
    <row r="52" spans="1:6" x14ac:dyDescent="0.25">
      <c r="A52" s="60" t="s">
        <v>41</v>
      </c>
      <c r="B52" s="74"/>
      <c r="C52" s="76" t="s">
        <v>122</v>
      </c>
      <c r="D52" s="43"/>
      <c r="E52" s="173" t="s">
        <v>123</v>
      </c>
      <c r="F52" s="173"/>
    </row>
  </sheetData>
  <mergeCells count="43">
    <mergeCell ref="A19:D19"/>
    <mergeCell ref="C26:D26"/>
    <mergeCell ref="A29:F29"/>
    <mergeCell ref="A38:D38"/>
    <mergeCell ref="C24:D24"/>
    <mergeCell ref="C25:D25"/>
    <mergeCell ref="A21:F21"/>
    <mergeCell ref="A30:D30"/>
    <mergeCell ref="A31:D31"/>
    <mergeCell ref="A23:B27"/>
    <mergeCell ref="B35:D35"/>
    <mergeCell ref="A32:A33"/>
    <mergeCell ref="B32:D32"/>
    <mergeCell ref="B33:D33"/>
    <mergeCell ref="C27:D27"/>
    <mergeCell ref="A22:D22"/>
    <mergeCell ref="A3:D3"/>
    <mergeCell ref="A4:B9"/>
    <mergeCell ref="A10:B11"/>
    <mergeCell ref="A14:D14"/>
    <mergeCell ref="A15:D15"/>
    <mergeCell ref="C4:D4"/>
    <mergeCell ref="C5:D5"/>
    <mergeCell ref="C6:D6"/>
    <mergeCell ref="A12:D12"/>
    <mergeCell ref="C10:D10"/>
    <mergeCell ref="A13:D13"/>
    <mergeCell ref="E52:F52"/>
    <mergeCell ref="C7:D7"/>
    <mergeCell ref="C8:C9"/>
    <mergeCell ref="C11:D11"/>
    <mergeCell ref="C23:D23"/>
    <mergeCell ref="A17:D17"/>
    <mergeCell ref="A18:D18"/>
    <mergeCell ref="A43:D43"/>
    <mergeCell ref="A34:A35"/>
    <mergeCell ref="B34:D34"/>
    <mergeCell ref="A45:B45"/>
    <mergeCell ref="A39:D39"/>
    <mergeCell ref="A16:D16"/>
    <mergeCell ref="A40:D40"/>
    <mergeCell ref="A41:D41"/>
    <mergeCell ref="A42:D42"/>
  </mergeCells>
  <pageMargins left="0.51181102362204722" right="0.31496062992125984" top="0.35433070866141736" bottom="0.35433070866141736" header="0.31496062992125984" footer="0.31496062992125984"/>
  <pageSetup paperSize="9" scale="93" orientation="portrait" r:id="rId1"/>
  <headerFooter>
    <oddFooter>&amp;L5627492F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Титульний лист </vt:lpstr>
      <vt:lpstr>розділ 1, 2</vt:lpstr>
      <vt:lpstr>розділ 3, 4</vt:lpstr>
      <vt:lpstr>'розділ 1,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Олександрівна Фещук - тел: 702</dc:creator>
  <cp:lastModifiedBy>Катерина Олександрівна Фещук - тел: 702</cp:lastModifiedBy>
  <cp:lastPrinted>2019-06-19T05:34:22Z</cp:lastPrinted>
  <dcterms:created xsi:type="dcterms:W3CDTF">2004-04-20T14:33:35Z</dcterms:created>
  <dcterms:modified xsi:type="dcterms:W3CDTF">2020-02-14T09:47:57Z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